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45" tabRatio="716"/>
  </bookViews>
  <sheets>
    <sheet name="Example of Complete Form" sheetId="16" r:id="rId1"/>
    <sheet name="MYCLO2019 NORMAL REG FORM" sheetId="13" r:id="rId2"/>
    <sheet name="SCHOOL INFO (to be hidden)" sheetId="3" state="hidden" r:id="rId3"/>
    <sheet name="STUDENT INFO (to be hidden)" sheetId="4" state="hidden" r:id="rId4"/>
    <sheet name="JPN PPD" sheetId="5" state="hidden" r:id="rId5"/>
  </sheets>
  <definedNames>
    <definedName name="JOHOR">'JPN PPD'!$E$2:$E$31</definedName>
    <definedName name="KEDAH">'JPN PPD'!$F$2:$F$31</definedName>
    <definedName name="KELANTAN">'JPN PPD'!$D$2:$D$31</definedName>
    <definedName name="MELAKA">'JPN PPD'!$G$2:$G$31</definedName>
    <definedName name="PAHANG">'JPN PPD'!$C$2:$C$31</definedName>
    <definedName name="PERAK">'JPN PPD'!$A$2:$A$31</definedName>
    <definedName name="PERLIS">'JPN PPD'!$J$2:$J$31</definedName>
    <definedName name="SABAH">'JPN PPD'!$O$2:$O$31</definedName>
    <definedName name="SARAWAK">'JPN PPD'!$P$2:$P$31</definedName>
    <definedName name="SELANGOR">'JPN PPD'!$B$2:$B$31</definedName>
    <definedName name="TERENGGANU">'JPN PPD'!$K$2:$K$31</definedName>
    <definedName name="NEGERI_SEMBILAN">'JPN PPD'!$H$2:$H$31</definedName>
    <definedName name="PULAU_PINANG">'JPN PPD'!$I$2:$I$31</definedName>
    <definedName name="WILAYAH_PERSEKUTUAN_KUALA_LUMPUR">'JPN PPD'!$L$2:$L$31</definedName>
    <definedName name="WILAYAH_PERSEKUTUAN_LABUAN">'JPN PPD'!$M$2:$M$31</definedName>
    <definedName name="WILAYAH_PERSEKUTUAN_PUTRAJAYA">'JPN PPD'!$N$2:$N$31</definedName>
    <definedName name="_xlnm.Print_Area" localSheetId="1">'MYCLO2019 NORMAL REG FORM'!$A$1:$Q$735</definedName>
  </definedNames>
  <calcPr calcId="144525" concurrentCalc="0"/>
</workbook>
</file>

<file path=xl/sharedStrings.xml><?xml version="1.0" encoding="utf-8"?>
<sst xmlns="http://schemas.openxmlformats.org/spreadsheetml/2006/main" count="671" uniqueCount="418">
  <si>
    <t xml:space="preserve">  </t>
  </si>
  <si>
    <t>REGISTRATION FORM (School's Participant(s))</t>
  </si>
  <si>
    <t>MALAYSIAN COMPUTATIONAL LINGUISTICS  OLYMPIAD (MYCLO) 2019</t>
  </si>
  <si>
    <t>Jointly Organized by MyCLO Secretariats &amp; Malaysian Computational Thinking Association (CompThink)</t>
  </si>
  <si>
    <t>INSTRUCTIONS</t>
  </si>
  <si>
    <t>1)</t>
  </si>
  <si>
    <r>
      <rPr>
        <b/>
        <sz val="14"/>
        <rFont val="Tahoma"/>
        <charset val="134"/>
      </rPr>
      <t>ONLY</t>
    </r>
    <r>
      <rPr>
        <sz val="14"/>
        <rFont val="Tahoma"/>
        <charset val="134"/>
      </rPr>
      <t xml:space="preserve"> teachers/lecturers should submit this registration form.</t>
    </r>
  </si>
  <si>
    <t>IMPORTANT</t>
  </si>
  <si>
    <t>2)</t>
  </si>
  <si>
    <r>
      <rPr>
        <b/>
        <sz val="14"/>
        <rFont val="Tahoma"/>
        <charset val="134"/>
      </rPr>
      <t>SAVE</t>
    </r>
    <r>
      <rPr>
        <sz val="14"/>
        <rFont val="Tahoma"/>
        <charset val="134"/>
      </rPr>
      <t xml:space="preserve"> the form in </t>
    </r>
    <r>
      <rPr>
        <b/>
        <sz val="14"/>
        <rFont val="Tahoma"/>
        <charset val="134"/>
      </rPr>
      <t>*.xls</t>
    </r>
    <r>
      <rPr>
        <sz val="14"/>
        <rFont val="Tahoma"/>
        <charset val="134"/>
      </rPr>
      <t xml:space="preserve"> or </t>
    </r>
    <r>
      <rPr>
        <b/>
        <sz val="14"/>
        <rFont val="Tahoma"/>
        <charset val="134"/>
      </rPr>
      <t>*.xlsx</t>
    </r>
    <r>
      <rPr>
        <sz val="14"/>
        <rFont val="Tahoma"/>
        <charset val="134"/>
      </rPr>
      <t xml:space="preserve"> format.</t>
    </r>
  </si>
  <si>
    <t>3)</t>
  </si>
  <si>
    <t xml:space="preserve">EMAIL the completed form to info@myclo.my </t>
  </si>
  <si>
    <t>4)</t>
  </si>
  <si>
    <r>
      <rPr>
        <b/>
        <sz val="14"/>
        <rFont val="Tahoma"/>
        <charset val="134"/>
      </rPr>
      <t>DO NOT</t>
    </r>
    <r>
      <rPr>
        <sz val="14"/>
        <rFont val="Tahoma"/>
        <charset val="134"/>
      </rPr>
      <t xml:space="preserve"> submit the hardcopy of this form.</t>
    </r>
  </si>
  <si>
    <t>Please save as MYCLO2019 REG FORM &lt;SCHOOL'S NAME&gt;.xls or  
MYCLO2019 REG FORM &lt;SCHOOL'S NAME&gt;.xlsx . For example:</t>
  </si>
  <si>
    <t>5)</t>
  </si>
  <si>
    <t>You may keep the hardcopy for your own record.</t>
  </si>
  <si>
    <t>6)</t>
  </si>
  <si>
    <t>We will reply with a registration confirmation within 5 working days.</t>
  </si>
  <si>
    <t>MYCLO2019 REG FORM SMK KANGKAR SENANGAR.xls or</t>
  </si>
  <si>
    <t>7)</t>
  </si>
  <si>
    <r>
      <rPr>
        <sz val="14"/>
        <rFont val="Tahoma"/>
        <charset val="134"/>
      </rPr>
      <t xml:space="preserve">The deadline to submit the </t>
    </r>
    <r>
      <rPr>
        <b/>
        <sz val="14"/>
        <rFont val="Tahoma"/>
        <charset val="134"/>
      </rPr>
      <t>registration form</t>
    </r>
    <r>
      <rPr>
        <sz val="14"/>
        <rFont val="Tahoma"/>
        <charset val="134"/>
      </rPr>
      <t xml:space="preserve"> and </t>
    </r>
    <r>
      <rPr>
        <b/>
        <sz val="14"/>
        <rFont val="Tahoma"/>
        <charset val="134"/>
      </rPr>
      <t>payment</t>
    </r>
    <r>
      <rPr>
        <sz val="14"/>
        <rFont val="Tahoma"/>
        <charset val="134"/>
      </rPr>
      <t xml:space="preserve"> is on</t>
    </r>
    <r>
      <rPr>
        <b/>
        <sz val="14"/>
        <rFont val="Tahoma"/>
        <charset val="134"/>
      </rPr>
      <t xml:space="preserve"> 4th October 2019</t>
    </r>
    <r>
      <rPr>
        <sz val="14"/>
        <rFont val="Tahoma"/>
        <charset val="134"/>
      </rPr>
      <t>.</t>
    </r>
  </si>
  <si>
    <t>MYCLO2019 REG FORM SMK KANGKAR SENANGAR.xlsx</t>
  </si>
  <si>
    <t>HOW TO FILL IN THE FORM?</t>
  </si>
  <si>
    <r>
      <rPr>
        <sz val="14"/>
        <rFont val="Tahoma"/>
        <charset val="134"/>
      </rPr>
      <t>Use</t>
    </r>
    <r>
      <rPr>
        <b/>
        <sz val="14"/>
        <rFont val="Tahoma"/>
        <charset val="134"/>
      </rPr>
      <t xml:space="preserve"> CAPITAL LETTERS</t>
    </r>
    <r>
      <rPr>
        <sz val="14"/>
        <rFont val="Tahoma"/>
        <charset val="134"/>
      </rPr>
      <t xml:space="preserve"> to fill in </t>
    </r>
    <r>
      <rPr>
        <sz val="14"/>
        <rFont val="Calibri"/>
        <charset val="134"/>
      </rPr>
      <t>❶, ❷ &amp; ❸</t>
    </r>
  </si>
  <si>
    <r>
      <rPr>
        <sz val="14"/>
        <color theme="1"/>
        <rFont val="Tahoma"/>
        <charset val="134"/>
      </rPr>
      <t xml:space="preserve">Please fill in the </t>
    </r>
    <r>
      <rPr>
        <b/>
        <u/>
        <sz val="14"/>
        <color theme="3" tint="0.4"/>
        <rFont val="Tahoma"/>
        <charset val="134"/>
      </rPr>
      <t>BLUE</t>
    </r>
    <r>
      <rPr>
        <sz val="14"/>
        <color theme="1"/>
        <rFont val="Tahoma"/>
        <charset val="134"/>
      </rPr>
      <t xml:space="preserve"> cells only.</t>
    </r>
  </si>
  <si>
    <r>
      <rPr>
        <b/>
        <u/>
        <sz val="14"/>
        <color rgb="FFFF0000"/>
        <rFont val="Tahoma"/>
        <charset val="134"/>
      </rPr>
      <t>RED</t>
    </r>
    <r>
      <rPr>
        <sz val="14"/>
        <color theme="1"/>
        <rFont val="Tahoma"/>
        <charset val="134"/>
      </rPr>
      <t xml:space="preserve"> cells are auto generated fields.</t>
    </r>
    <r>
      <rPr>
        <sz val="14"/>
        <color theme="9"/>
        <rFont val="Tahoma"/>
        <charset val="134"/>
      </rPr>
      <t xml:space="preserve"> </t>
    </r>
    <r>
      <rPr>
        <b/>
        <sz val="14"/>
        <rFont val="Tahoma"/>
        <charset val="134"/>
      </rPr>
      <t>DO NOT</t>
    </r>
    <r>
      <rPr>
        <sz val="14"/>
        <color theme="1"/>
        <rFont val="Tahoma"/>
        <charset val="134"/>
      </rPr>
      <t xml:space="preserve"> fill any value!</t>
    </r>
  </si>
  <si>
    <t>For non-Malaysian citizens, it is not required to fill in the "I.C. No." field.</t>
  </si>
  <si>
    <t>Make sure the participants' names are spelled correctly.</t>
  </si>
  <si>
    <t>HOW TO SEND THE REGISTRATION FORM?</t>
  </si>
  <si>
    <r>
      <rPr>
        <sz val="14"/>
        <rFont val="Tahoma"/>
        <charset val="134"/>
      </rPr>
      <t xml:space="preserve">Fill out the form as accurately as possible. Make sure all information are </t>
    </r>
    <r>
      <rPr>
        <b/>
        <sz val="14"/>
        <rFont val="Tahoma"/>
        <charset val="134"/>
      </rPr>
      <t>CORRECT</t>
    </r>
    <r>
      <rPr>
        <sz val="14"/>
        <rFont val="Tahoma"/>
        <charset val="134"/>
      </rPr>
      <t>.</t>
    </r>
  </si>
  <si>
    <r>
      <rPr>
        <sz val="14"/>
        <rFont val="Tahoma"/>
        <charset val="134"/>
      </rPr>
      <t xml:space="preserve">When emailing the form back, please attach the </t>
    </r>
    <r>
      <rPr>
        <b/>
        <sz val="14"/>
        <rFont val="Tahoma"/>
        <charset val="134"/>
      </rPr>
      <t>PROOF OF PAYMENT</t>
    </r>
    <r>
      <rPr>
        <sz val="14"/>
        <rFont val="Tahoma"/>
        <charset val="134"/>
      </rPr>
      <t xml:space="preserve"> for the registration.</t>
    </r>
  </si>
  <si>
    <t>Question? Please inform us</t>
  </si>
  <si>
    <t>Call</t>
  </si>
  <si>
    <t>03-41430572</t>
  </si>
  <si>
    <t>SUBJECT EMAIL should be written down as:  MYCLO2019 REG FORM &lt;SCHOOL'S NAME&gt;</t>
  </si>
  <si>
    <t>Whatsapp</t>
  </si>
  <si>
    <t>018-3604143</t>
  </si>
  <si>
    <t>Example: MYCLO2019 REG FORM SMK KANGKAR SENANGAR</t>
  </si>
  <si>
    <t>Fax</t>
  </si>
  <si>
    <t>03-41490572</t>
  </si>
  <si>
    <t>For 2nd registration form, please name your EMAIL SUBJECT as: 2ND MYCLO2019 REG FORM &lt;SCHOOL'S NAME&gt;</t>
  </si>
  <si>
    <t>Email</t>
  </si>
  <si>
    <t>info@myclomy</t>
  </si>
  <si>
    <t>Example: 2ND MYCLO2019 REG FORM SMK KANGKAR SENANGAR</t>
  </si>
  <si>
    <r>
      <rPr>
        <sz val="14"/>
        <rFont val="Tahoma"/>
        <charset val="134"/>
      </rPr>
      <t xml:space="preserve">Please use </t>
    </r>
    <r>
      <rPr>
        <b/>
        <sz val="14"/>
        <rFont val="Tahoma"/>
        <charset val="134"/>
      </rPr>
      <t>ONLY ONE EMAIL</t>
    </r>
    <r>
      <rPr>
        <sz val="14"/>
        <rFont val="Tahoma"/>
        <charset val="134"/>
      </rPr>
      <t xml:space="preserve"> when submitting the registration form.</t>
    </r>
  </si>
  <si>
    <t>Registration is considered ACCEPTED AFTER the Teacher-In-Charge has received an email notification from MYCLO Secretariat.</t>
  </si>
  <si>
    <t>❶</t>
  </si>
  <si>
    <t>SCHOOL INFORMATION &amp; PERSON IN CHARGE</t>
  </si>
  <si>
    <r>
      <rPr>
        <b/>
        <sz val="14"/>
        <color rgb="FF000000"/>
        <rFont val="Tahoma"/>
        <charset val="134"/>
      </rPr>
      <t xml:space="preserve">SCHOOL NAME </t>
    </r>
    <r>
      <rPr>
        <sz val="14"/>
        <color rgb="FF000000"/>
        <rFont val="Tahoma"/>
        <charset val="134"/>
      </rPr>
      <t>/</t>
    </r>
    <r>
      <rPr>
        <b/>
        <sz val="14"/>
        <color rgb="FF000000"/>
        <rFont val="Tahoma"/>
        <charset val="134"/>
      </rPr>
      <t xml:space="preserve"> </t>
    </r>
    <r>
      <rPr>
        <i/>
        <sz val="14"/>
        <color rgb="FF000000"/>
        <rFont val="Tahoma"/>
        <charset val="134"/>
      </rPr>
      <t>NAMA SEKOLAH</t>
    </r>
    <r>
      <rPr>
        <b/>
        <sz val="14"/>
        <color rgb="FF000000"/>
        <rFont val="Tahoma"/>
        <charset val="134"/>
      </rPr>
      <t xml:space="preserve"> </t>
    </r>
    <r>
      <rPr>
        <sz val="14"/>
        <color rgb="FF000000"/>
        <rFont val="Tahoma"/>
        <charset val="134"/>
      </rPr>
      <t>:</t>
    </r>
  </si>
  <si>
    <t>SMK BUKIT RAMBAI</t>
  </si>
  <si>
    <r>
      <rPr>
        <b/>
        <sz val="14"/>
        <color rgb="FF000000"/>
        <rFont val="Tahoma"/>
        <charset val="134"/>
      </rPr>
      <t xml:space="preserve">ADDRESS </t>
    </r>
    <r>
      <rPr>
        <sz val="14"/>
        <color rgb="FF000000"/>
        <rFont val="Tahoma"/>
        <charset val="134"/>
      </rPr>
      <t>/</t>
    </r>
    <r>
      <rPr>
        <b/>
        <sz val="14"/>
        <color rgb="FF000000"/>
        <rFont val="Tahoma"/>
        <charset val="134"/>
      </rPr>
      <t xml:space="preserve"> </t>
    </r>
    <r>
      <rPr>
        <i/>
        <sz val="14"/>
        <color rgb="FF000000"/>
        <rFont val="Tahoma"/>
        <charset val="134"/>
      </rPr>
      <t>ALAMAT</t>
    </r>
    <r>
      <rPr>
        <sz val="14"/>
        <color rgb="FF000000"/>
        <rFont val="Tahoma"/>
        <charset val="134"/>
      </rPr>
      <t xml:space="preserve"> :</t>
    </r>
  </si>
  <si>
    <t>BUKIT RAMBAI</t>
  </si>
  <si>
    <r>
      <rPr>
        <b/>
        <sz val="14"/>
        <color rgb="FF000000"/>
        <rFont val="Tahoma"/>
        <charset val="134"/>
      </rPr>
      <t xml:space="preserve">POSTCODE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POSKOD</t>
    </r>
    <r>
      <rPr>
        <sz val="14"/>
        <color rgb="FF000000"/>
        <rFont val="Tahoma"/>
        <charset val="134"/>
      </rPr>
      <t xml:space="preserve"> :</t>
    </r>
  </si>
  <si>
    <t>75250</t>
  </si>
  <si>
    <r>
      <rPr>
        <b/>
        <sz val="14"/>
        <color rgb="FF000000"/>
        <rFont val="Tahoma"/>
        <charset val="134"/>
      </rPr>
      <t xml:space="preserve">CITY </t>
    </r>
    <r>
      <rPr>
        <sz val="14"/>
        <color rgb="FF000000"/>
        <rFont val="Tahoma"/>
        <charset val="134"/>
      </rPr>
      <t>/ BANDAR :</t>
    </r>
  </si>
  <si>
    <t>MELAKA</t>
  </si>
  <si>
    <r>
      <rPr>
        <b/>
        <sz val="14"/>
        <color rgb="FF000000"/>
        <rFont val="Tahoma"/>
        <charset val="134"/>
      </rPr>
      <t xml:space="preserve">STATE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NEGERI</t>
    </r>
    <r>
      <rPr>
        <sz val="14"/>
        <color rgb="FF000000"/>
        <rFont val="Tahoma"/>
        <charset val="134"/>
      </rPr>
      <t xml:space="preserve"> :</t>
    </r>
  </si>
  <si>
    <r>
      <rPr>
        <b/>
        <sz val="14"/>
        <color rgb="FF000000"/>
        <rFont val="Tahoma"/>
        <charset val="134"/>
      </rPr>
      <t>PHONE NUMBER</t>
    </r>
    <r>
      <rPr>
        <sz val="14"/>
        <color rgb="FF000000"/>
        <rFont val="Tahoma"/>
        <charset val="134"/>
      </rPr>
      <t xml:space="preserve"> / </t>
    </r>
    <r>
      <rPr>
        <i/>
        <sz val="14"/>
        <color rgb="FF000000"/>
        <rFont val="Tahoma"/>
        <charset val="134"/>
      </rPr>
      <t xml:space="preserve">NO. TELEFON </t>
    </r>
    <r>
      <rPr>
        <sz val="14"/>
        <color rgb="FF000000"/>
        <rFont val="Tahoma"/>
        <charset val="134"/>
      </rPr>
      <t>:</t>
    </r>
  </si>
  <si>
    <t>06-3517977</t>
  </si>
  <si>
    <r>
      <rPr>
        <b/>
        <sz val="14"/>
        <color rgb="FF000000"/>
        <rFont val="Tahoma"/>
        <charset val="134"/>
      </rPr>
      <t xml:space="preserve">FAX NUMBER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NO. FAX</t>
    </r>
    <r>
      <rPr>
        <sz val="14"/>
        <color rgb="FF000000"/>
        <rFont val="Tahoma"/>
        <charset val="134"/>
      </rPr>
      <t xml:space="preserve"> :</t>
    </r>
  </si>
  <si>
    <t>06-3517978</t>
  </si>
  <si>
    <r>
      <rPr>
        <b/>
        <sz val="14"/>
        <color rgb="FF000000"/>
        <rFont val="Tahoma"/>
        <charset val="134"/>
      </rPr>
      <t xml:space="preserve">STATE OF DISTRICT EDUCATION OFFICE (PPD):
</t>
    </r>
    <r>
      <rPr>
        <i/>
        <sz val="14"/>
        <color rgb="FF000000"/>
        <rFont val="Tahoma"/>
        <charset val="134"/>
      </rPr>
      <t>(For goverment school use only)</t>
    </r>
  </si>
  <si>
    <t>PPD MELAKA TENGAH</t>
  </si>
  <si>
    <r>
      <rPr>
        <b/>
        <sz val="14"/>
        <color rgb="FF000000"/>
        <rFont val="Tahoma"/>
        <charset val="134"/>
      </rPr>
      <t xml:space="preserve">SCHOOL CODE:
</t>
    </r>
    <r>
      <rPr>
        <i/>
        <sz val="14"/>
        <color rgb="FF000000"/>
        <rFont val="Tahoma"/>
        <charset val="134"/>
      </rPr>
      <t>(For goverment school use only)</t>
    </r>
  </si>
  <si>
    <t>MEA2099</t>
  </si>
  <si>
    <r>
      <rPr>
        <b/>
        <sz val="14"/>
        <color rgb="FF000000"/>
        <rFont val="Tahoma"/>
        <charset val="134"/>
      </rPr>
      <t xml:space="preserve">TITLE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GELARAN</t>
    </r>
    <r>
      <rPr>
        <b/>
        <sz val="14"/>
        <color rgb="FF000000"/>
        <rFont val="Tahoma"/>
        <charset val="134"/>
      </rPr>
      <t xml:space="preserve"> </t>
    </r>
    <r>
      <rPr>
        <sz val="14"/>
        <color rgb="FF000000"/>
        <rFont val="Tahoma"/>
        <charset val="134"/>
      </rPr>
      <t>(EN./PN./MR./MRS./MS./MDM.) :</t>
    </r>
  </si>
  <si>
    <t>MR.</t>
  </si>
  <si>
    <r>
      <rPr>
        <b/>
        <sz val="14"/>
        <color rgb="FF000000"/>
        <rFont val="Tahoma"/>
        <charset val="134"/>
      </rPr>
      <t xml:space="preserve">FULL NAME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NAMA PENUH</t>
    </r>
    <r>
      <rPr>
        <sz val="14"/>
        <color rgb="FF000000"/>
        <rFont val="Tahoma"/>
        <charset val="134"/>
      </rPr>
      <t xml:space="preserve"> :</t>
    </r>
  </si>
  <si>
    <t>KARIM ABDUL HADI</t>
  </si>
  <si>
    <r>
      <rPr>
        <b/>
        <sz val="14"/>
        <color rgb="FF000000"/>
        <rFont val="Tahoma"/>
        <charset val="134"/>
      </rPr>
      <t xml:space="preserve">RACE </t>
    </r>
    <r>
      <rPr>
        <sz val="14"/>
        <color rgb="FF000000"/>
        <rFont val="Tahoma"/>
        <charset val="134"/>
      </rPr>
      <t>/ BANGSA :</t>
    </r>
  </si>
  <si>
    <t>MALAY</t>
  </si>
  <si>
    <r>
      <rPr>
        <b/>
        <sz val="14"/>
        <color rgb="FF000000"/>
        <rFont val="Tahoma"/>
        <charset val="134"/>
      </rPr>
      <t>IDENTITY CARD (I.C) NO</t>
    </r>
    <r>
      <rPr>
        <sz val="14"/>
        <color rgb="FF000000"/>
        <rFont val="Tahoma"/>
        <charset val="134"/>
      </rPr>
      <t xml:space="preserve"> (XXXXXX-XX-XXXX) :</t>
    </r>
  </si>
  <si>
    <t>123456-04-1111</t>
  </si>
  <si>
    <r>
      <rPr>
        <b/>
        <sz val="14"/>
        <color rgb="FF000000"/>
        <rFont val="Tahoma"/>
        <charset val="134"/>
      </rPr>
      <t xml:space="preserve">MOBILE PHONE NO.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NO. TELEFON BIMBIT</t>
    </r>
    <r>
      <rPr>
        <sz val="14"/>
        <color rgb="FF000000"/>
        <rFont val="Tahoma"/>
        <charset val="134"/>
      </rPr>
      <t xml:space="preserve"> :</t>
    </r>
  </si>
  <si>
    <t>012-3456789</t>
  </si>
  <si>
    <r>
      <rPr>
        <b/>
        <sz val="14"/>
        <color rgb="FF000000"/>
        <rFont val="Tahoma"/>
        <charset val="134"/>
      </rPr>
      <t xml:space="preserve">EMAIL ADDRESS </t>
    </r>
    <r>
      <rPr>
        <sz val="14"/>
        <color rgb="FF000000"/>
        <rFont val="Tahoma"/>
        <charset val="134"/>
      </rPr>
      <t xml:space="preserve">/ </t>
    </r>
    <r>
      <rPr>
        <i/>
        <sz val="14"/>
        <color rgb="FF000000"/>
        <rFont val="Tahoma"/>
        <charset val="134"/>
      </rPr>
      <t>ALAMAT EMEL</t>
    </r>
    <r>
      <rPr>
        <sz val="14"/>
        <color rgb="FF000000"/>
        <rFont val="Tahoma"/>
        <charset val="134"/>
      </rPr>
      <t xml:space="preserve"> :</t>
    </r>
  </si>
  <si>
    <t>karim.abdulhadi@yahoo.com</t>
  </si>
  <si>
    <t>❷</t>
  </si>
  <si>
    <t>NUMBER OF PARTICIPANTS &amp; PAYMENT</t>
  </si>
  <si>
    <r>
      <rPr>
        <b/>
        <sz val="14"/>
        <color rgb="FF000000"/>
        <rFont val="Tahoma"/>
        <charset val="134"/>
      </rPr>
      <t>LOWER SECONDARY</t>
    </r>
    <r>
      <rPr>
        <sz val="14"/>
        <color rgb="FF000000"/>
        <rFont val="Tahoma"/>
        <charset val="134"/>
      </rPr>
      <t xml:space="preserve"> : Form 1-3 (Aged 13-15)</t>
    </r>
  </si>
  <si>
    <r>
      <rPr>
        <b/>
        <sz val="14"/>
        <color rgb="FF000000"/>
        <rFont val="Tahoma"/>
        <charset val="134"/>
      </rPr>
      <t>UPPER SECONDARY</t>
    </r>
    <r>
      <rPr>
        <sz val="14"/>
        <color rgb="FF000000"/>
        <rFont val="Tahoma"/>
        <charset val="134"/>
      </rPr>
      <t xml:space="preserve"> : Form 4-6 (Aged 16-18)</t>
    </r>
  </si>
  <si>
    <t>*Auto generated fields.
*It will be auto filled, once
you fill up the student's details below.</t>
  </si>
  <si>
    <t>TOTAL NO. OF PARTICIPANTS :</t>
  </si>
  <si>
    <t>Payment per student (RM) (include SST) :</t>
  </si>
  <si>
    <t>SST (6%) (SST NO. : W10-1809-32000579)</t>
  </si>
  <si>
    <t>TOTAL PAYMENT (RM)* (include SST):</t>
  </si>
  <si>
    <t>EXAMPLE</t>
  </si>
  <si>
    <t xml:space="preserve">TYPE OF BANK </t>
  </si>
  <si>
    <t>SHORTFORM</t>
  </si>
  <si>
    <t>Payment Method Code (see below):</t>
  </si>
  <si>
    <t>EFT</t>
  </si>
  <si>
    <t>Payment Code :</t>
  </si>
  <si>
    <t>CHQ</t>
  </si>
  <si>
    <t>MAYBANK</t>
  </si>
  <si>
    <t>MBB</t>
  </si>
  <si>
    <t>Payment Date:</t>
  </si>
  <si>
    <t>Payment Date :</t>
  </si>
  <si>
    <t>CIMB/CIMB BANK BERHAD</t>
  </si>
  <si>
    <t>CIMB</t>
  </si>
  <si>
    <t>Reference Number (see below):</t>
  </si>
  <si>
    <t>CIMB REF NO 635372696</t>
  </si>
  <si>
    <t>Reference No :</t>
  </si>
  <si>
    <t>MBB REF NO 113111</t>
  </si>
  <si>
    <t>PUBLIC BANK BERHAD</t>
  </si>
  <si>
    <t>PBB</t>
  </si>
  <si>
    <t>BANK ISLAM MALAYSIA</t>
  </si>
  <si>
    <t>BIMB</t>
  </si>
  <si>
    <t>Payment  should be made to:</t>
  </si>
  <si>
    <t>BANK SIMPANAN NASIONAL</t>
  </si>
  <si>
    <t>BSN</t>
  </si>
  <si>
    <t>Account Name :</t>
  </si>
  <si>
    <t>ARDENT EDUCATIONAL CONSULTANTS SDN BHD</t>
  </si>
  <si>
    <t>HONG LEONG BANK</t>
  </si>
  <si>
    <t>HLB</t>
  </si>
  <si>
    <t>Account Number :</t>
  </si>
  <si>
    <t>8603215189</t>
  </si>
  <si>
    <t>AMBANK</t>
  </si>
  <si>
    <t>AMB</t>
  </si>
  <si>
    <t>Name of Bank :</t>
  </si>
  <si>
    <t>CIMB ISLAMIC</t>
  </si>
  <si>
    <t>BANK RAKYAT</t>
  </si>
  <si>
    <t>RAKYAT</t>
  </si>
  <si>
    <t>*If you don't see your bank listed, just keep the tab empty.</t>
  </si>
  <si>
    <t>CODE</t>
  </si>
  <si>
    <t>METHOD</t>
  </si>
  <si>
    <t>REFERENCE NUMBER</t>
  </si>
  <si>
    <t>Cheque</t>
  </si>
  <si>
    <t>Name of bank &amp; cheque no. (separate by comma if more than one)</t>
  </si>
  <si>
    <t>RHB REF NO 001287</t>
  </si>
  <si>
    <t>CDM</t>
  </si>
  <si>
    <t>Cash Deposit Machine</t>
  </si>
  <si>
    <t>Name of bank &amp; date &amp; time of transaction (please email transaction slip)</t>
  </si>
  <si>
    <t>PBB REF NO 200819 1025PM</t>
  </si>
  <si>
    <t>CASH</t>
  </si>
  <si>
    <t>Cash by Hand</t>
  </si>
  <si>
    <t>Name of receiver &amp; date &amp; time of transaction</t>
  </si>
  <si>
    <t>LAILA 140919 0946AM</t>
  </si>
  <si>
    <t>Electronic Funds Transfer</t>
  </si>
  <si>
    <t>Name of bank &amp; transaction reference number (please email transaction slip)</t>
  </si>
  <si>
    <t>CIMB REF NO 634325336</t>
  </si>
  <si>
    <t>CASH DEPO</t>
  </si>
  <si>
    <t>Cash Deposit at counter</t>
  </si>
  <si>
    <t>MBB REF NO 463907</t>
  </si>
  <si>
    <t>PO</t>
  </si>
  <si>
    <t>Postal Order</t>
  </si>
  <si>
    <t>PO number (separate by comma if more than one)</t>
  </si>
  <si>
    <t>REF NO D172439457,F222009926</t>
  </si>
  <si>
    <t>LO</t>
  </si>
  <si>
    <t>Pesanan Sekolah/Kerajaan</t>
  </si>
  <si>
    <t>Document number</t>
  </si>
  <si>
    <t>REF NO 371922</t>
  </si>
  <si>
    <t>❸</t>
  </si>
  <si>
    <t>LIST OF PARTICIPANTS</t>
  </si>
  <si>
    <t>REMINDER</t>
  </si>
  <si>
    <t>SCHOOL :</t>
  </si>
  <si>
    <t>Leave a BLANK if the participants come from same school state in  ❶
For surrogate participant(s)/(calon tumpang), please fill in participant(s) school name</t>
  </si>
  <si>
    <t>AUTO GENERATE</t>
  </si>
  <si>
    <t>NAME :</t>
  </si>
  <si>
    <t>Please fill in FULL NAME of participant(s) for CERTIFICATE purposes</t>
  </si>
  <si>
    <t>*Auto generated fields.
*It will be auto filled, once you fill up the student's details below.</t>
  </si>
  <si>
    <t>OTHER
INSTITUTION :</t>
  </si>
  <si>
    <t xml:space="preserve">PRE-U / COLLEGE : </t>
  </si>
  <si>
    <t>Participants that already in Matriculation/Foundation</t>
  </si>
  <si>
    <t xml:space="preserve">PRIVATE / INT. SCHOOL : </t>
  </si>
  <si>
    <t>Grade 7 until Grade 12</t>
  </si>
  <si>
    <t>NO.</t>
  </si>
  <si>
    <t>SCHOOL</t>
  </si>
  <si>
    <t>NAME</t>
  </si>
  <si>
    <t>GENDER (F / M)</t>
  </si>
  <si>
    <t>I.C. NO. 
(For Malaysian only)</t>
  </si>
  <si>
    <t>EMAIL ADDRESS</t>
  </si>
  <si>
    <t>RACE</t>
  </si>
  <si>
    <t>MALAYSIAN SCHOOL</t>
  </si>
  <si>
    <t>OTHER INSTITUTION</t>
  </si>
  <si>
    <t>CATEGORY</t>
  </si>
  <si>
    <t>AMOUNT</t>
  </si>
  <si>
    <t>FORM</t>
  </si>
  <si>
    <t>GRADE/YEAR</t>
  </si>
  <si>
    <t>e.g.</t>
  </si>
  <si>
    <t>SITI NURUL BINTI AHMAD</t>
  </si>
  <si>
    <t>F</t>
  </si>
  <si>
    <t>990714-10-5416</t>
  </si>
  <si>
    <t>nurul.ahmad99@gmail.com</t>
  </si>
  <si>
    <t>WONG WEN YI</t>
  </si>
  <si>
    <t>070714-10-5412</t>
  </si>
  <si>
    <t>wenyi.cute@hotmail.com</t>
  </si>
  <si>
    <t>CHINESE</t>
  </si>
  <si>
    <t>DARSHAN A/L DEVGAN</t>
  </si>
  <si>
    <t>M</t>
  </si>
  <si>
    <t>980714-10-5413</t>
  </si>
  <si>
    <t>darshan1714@yahoo.com</t>
  </si>
  <si>
    <t>INDIAN</t>
  </si>
  <si>
    <t>DALE ORNISH</t>
  </si>
  <si>
    <t>010714-10-5415</t>
  </si>
  <si>
    <t>d.ornish@gmail.com</t>
  </si>
  <si>
    <t>OTHERS</t>
  </si>
  <si>
    <t>PRE-U / COLLEGE</t>
  </si>
  <si>
    <t>KHAIRUL ANWAR BIN NORDIN</t>
  </si>
  <si>
    <t>021234-04-5361</t>
  </si>
  <si>
    <t>k.anwar02@gmail.com</t>
  </si>
  <si>
    <t>NURUL ATHIRAH BINTI ALWI</t>
  </si>
  <si>
    <t>031224-04-0224</t>
  </si>
  <si>
    <t>tirahalwi04@yahoo.com</t>
  </si>
  <si>
    <t>WONG CHOONG HAN</t>
  </si>
  <si>
    <t>041125-01-2253</t>
  </si>
  <si>
    <t>wch2511@hotmail.com</t>
  </si>
  <si>
    <t>SASIKUMAR A/L RAMASAMY</t>
  </si>
  <si>
    <t>060727-14-6673</t>
  </si>
  <si>
    <t>progamersasi@gmail.com</t>
  </si>
  <si>
    <t>MELAKA INTERNATIONAL SCHOOL</t>
  </si>
  <si>
    <t>CHARLES HAKIMIE HENDERSON</t>
  </si>
  <si>
    <t>charleshenderson@gmail.com</t>
  </si>
  <si>
    <t>KOLEJ MATRIKULASI MELAKA</t>
  </si>
  <si>
    <t>NUR RABITAH BINTI AMIR HAMZAH</t>
  </si>
  <si>
    <t>010318-14-5532</t>
  </si>
  <si>
    <t>nurrabitah5532@yahoo.com</t>
  </si>
  <si>
    <t>If there are more than 630 participants, please contact us.</t>
  </si>
  <si>
    <t>MALAYSIAN COMPUTATIONAL LINGUISTICS OLYMPIAD (MyCLO) 2019</t>
  </si>
  <si>
    <t>info@myclo.my</t>
  </si>
  <si>
    <t>NO</t>
  </si>
  <si>
    <t xml:space="preserve">FILE NO </t>
  </si>
  <si>
    <t>SCHOOL REG NO</t>
  </si>
  <si>
    <t>SCHOOL NAME</t>
  </si>
  <si>
    <t>ADDRESS</t>
  </si>
  <si>
    <t>POSTCODE</t>
  </si>
  <si>
    <t>CITY</t>
  </si>
  <si>
    <t>STATE</t>
  </si>
  <si>
    <t>PHONE NO</t>
  </si>
  <si>
    <t>FAX NO</t>
  </si>
  <si>
    <t>PPD</t>
  </si>
  <si>
    <t>SCHOOL CODE</t>
  </si>
  <si>
    <t>TITLE</t>
  </si>
  <si>
    <t>FULL NAME</t>
  </si>
  <si>
    <t>IC NO</t>
  </si>
  <si>
    <t>MOBILE PHONE</t>
  </si>
  <si>
    <t>EMAIL</t>
  </si>
  <si>
    <t>REG. VIA</t>
  </si>
  <si>
    <t>LS</t>
  </si>
  <si>
    <t>US</t>
  </si>
  <si>
    <t>TOTAL PARTICIPANT</t>
  </si>
  <si>
    <t>PYMT PER STUDENT</t>
  </si>
  <si>
    <t>TOTAL PYMT DUE</t>
  </si>
  <si>
    <t>PYMT MADE</t>
  </si>
  <si>
    <t>BALANCE</t>
  </si>
  <si>
    <t>PYMT METHOD</t>
  </si>
  <si>
    <t>PYMT DATE</t>
  </si>
  <si>
    <t>REF. NO.</t>
  </si>
  <si>
    <t>NO. OF EARLY REG</t>
  </si>
  <si>
    <t>NO. OF NORMAL/1ST REG</t>
  </si>
  <si>
    <t>TIC RACE</t>
  </si>
  <si>
    <t>STDN REG NO</t>
  </si>
  <si>
    <t>STUDENT ID</t>
  </si>
  <si>
    <t>SCHOOL (EXAM VENUE)</t>
  </si>
  <si>
    <t>STDN NAME</t>
  </si>
  <si>
    <t>GENDER</t>
  </si>
  <si>
    <t>IDENTITY</t>
  </si>
  <si>
    <t>GRADE /YEAR (NON-MSIAN)</t>
  </si>
  <si>
    <t>*intentionally left blank</t>
  </si>
  <si>
    <t>SEKOLAH ASAL (UTK CALON TUMPANG)</t>
  </si>
  <si>
    <t>PERAK</t>
  </si>
  <si>
    <t>SELANGOR</t>
  </si>
  <si>
    <t>PAHANG</t>
  </si>
  <si>
    <t>KELANTAN</t>
  </si>
  <si>
    <t>JOHOR</t>
  </si>
  <si>
    <t>KEDAH</t>
  </si>
  <si>
    <t>NEGERI SEMBILAN</t>
  </si>
  <si>
    <t>PULAU PINANG</t>
  </si>
  <si>
    <t>PERLIS</t>
  </si>
  <si>
    <t>TERENGGANU</t>
  </si>
  <si>
    <t>WILAYAH PERSEKUTUAN KUALA LUMPUR</t>
  </si>
  <si>
    <t>WILAYAH PERSEKUTUAN LABUAN</t>
  </si>
  <si>
    <t>WILAYAH PERSEKUTUAN PUTRAJAYA</t>
  </si>
  <si>
    <t>SABAH</t>
  </si>
  <si>
    <t>SARAWAK</t>
  </si>
  <si>
    <t>PPD BATANG PADANG</t>
  </si>
  <si>
    <t>PPD KLANG</t>
  </si>
  <si>
    <t>PPD BENTONG</t>
  </si>
  <si>
    <t>PPD BACHOK</t>
  </si>
  <si>
    <t>PPD BATU PAHAT</t>
  </si>
  <si>
    <t>PPD BALING</t>
  </si>
  <si>
    <t>PPD ALOR GAJAH</t>
  </si>
  <si>
    <t>PPD JEMPOL/JELEBU</t>
  </si>
  <si>
    <t>PPD SEBERANG PRAI TENGAH</t>
  </si>
  <si>
    <t>JPN PERLIS</t>
  </si>
  <si>
    <t>PPD BESUT</t>
  </si>
  <si>
    <t>PPW BANGSAR PUDU</t>
  </si>
  <si>
    <t>JPWP LABUAN</t>
  </si>
  <si>
    <t>JPWP PUTRAJAYA</t>
  </si>
  <si>
    <t>PPD KENINGAU</t>
  </si>
  <si>
    <t>PPD BAU</t>
  </si>
  <si>
    <t>PPD MANJUNG</t>
  </si>
  <si>
    <t>PPD PETALING PERDANA</t>
  </si>
  <si>
    <t>PPD CAMERON HIGHLANDS</t>
  </si>
  <si>
    <t>PPD KOTA BHARU</t>
  </si>
  <si>
    <t>PPD JOHOR BAHRU</t>
  </si>
  <si>
    <t>PPD KULIM/BANDAR BAHARU</t>
  </si>
  <si>
    <t>PPD JASIN</t>
  </si>
  <si>
    <t>PPD KUALA PILAH</t>
  </si>
  <si>
    <t>PPD TIMUR LAUT</t>
  </si>
  <si>
    <t>PPD DUNGUN</t>
  </si>
  <si>
    <t>PPW KERAMAT</t>
  </si>
  <si>
    <t>PPD PENSIANGAN</t>
  </si>
  <si>
    <t>PPD KUCHING</t>
  </si>
  <si>
    <t>PPD KINTA UTARA</t>
  </si>
  <si>
    <t>PPD KUALA LANGAT</t>
  </si>
  <si>
    <t>PPD JERANTUT</t>
  </si>
  <si>
    <t>PPD MACHANG</t>
  </si>
  <si>
    <t>PPD PASIR GUDANG</t>
  </si>
  <si>
    <t>PPD KOTA SETAR</t>
  </si>
  <si>
    <t>PPD PORT DICKSON</t>
  </si>
  <si>
    <t>PPD BARAT DAYA</t>
  </si>
  <si>
    <t>PPD KEMAMAN</t>
  </si>
  <si>
    <t>PPW SENTUL</t>
  </si>
  <si>
    <t>PPD TAMBUNAN</t>
  </si>
  <si>
    <t>PPD PADAWAN</t>
  </si>
  <si>
    <t>PPD KINTA SELATAN</t>
  </si>
  <si>
    <t>PPD KUALA SELANGOR</t>
  </si>
  <si>
    <t>PPD LIPIS</t>
  </si>
  <si>
    <t>PPD PASIR MAS</t>
  </si>
  <si>
    <t>PPD KULAI</t>
  </si>
  <si>
    <t>PPD KUALA MUDA/YAN</t>
  </si>
  <si>
    <t>PPD REMBAU</t>
  </si>
  <si>
    <t>PPD SEBERANG PERAI UTARA</t>
  </si>
  <si>
    <t>PPD KUALA TERENGGANU</t>
  </si>
  <si>
    <t>PPD TENOM</t>
  </si>
  <si>
    <t>PPD SAMARAHAN</t>
  </si>
  <si>
    <t>PPD KRIAN</t>
  </si>
  <si>
    <t>PPD HULU LANGAT</t>
  </si>
  <si>
    <t>PPD KUANTAN</t>
  </si>
  <si>
    <t>PPD PASIR PUTIH</t>
  </si>
  <si>
    <t>PPD KLUANG</t>
  </si>
  <si>
    <t>PPD KUBANG PASU</t>
  </si>
  <si>
    <t>PPD SEREMBAN</t>
  </si>
  <si>
    <t>PPD SEBERANG PRAI SELATAN</t>
  </si>
  <si>
    <t>PPD MARANG</t>
  </si>
  <si>
    <t>PPD SANDAKAN</t>
  </si>
  <si>
    <t>PPD LUNDU</t>
  </si>
  <si>
    <t>PPD KUALA KANGSAR</t>
  </si>
  <si>
    <t>PPD HULU SELANGOR</t>
  </si>
  <si>
    <t>PPD PEKAN</t>
  </si>
  <si>
    <t>PPD TANAH MERAH</t>
  </si>
  <si>
    <t>PPD KOTA TINGGI</t>
  </si>
  <si>
    <t>PPD LANGKAWI</t>
  </si>
  <si>
    <t>PPD TAMPIN</t>
  </si>
  <si>
    <t>PPD HULU TERENGGANU</t>
  </si>
  <si>
    <t>PPD KINABATANGAN</t>
  </si>
  <si>
    <t>PPD SRI AMAN</t>
  </si>
  <si>
    <t>PPD HILIR PERAK</t>
  </si>
  <si>
    <t>PPD SABAK BERNAM</t>
  </si>
  <si>
    <t>PPD RAUB</t>
  </si>
  <si>
    <t>PPD TUMPAT</t>
  </si>
  <si>
    <t>PPD MERSING</t>
  </si>
  <si>
    <t>PPD PADANG TERAP</t>
  </si>
  <si>
    <t>PPD SETIU</t>
  </si>
  <si>
    <t>PPD LABUK &amp; SUGUT</t>
  </si>
  <si>
    <t>PPD BETONG</t>
  </si>
  <si>
    <t>PPD LARUT/MATANG/SELAMA</t>
  </si>
  <si>
    <t>PPD GOMBAK</t>
  </si>
  <si>
    <t>PPD TEMERLOH</t>
  </si>
  <si>
    <t>PPD KUALA KRAI</t>
  </si>
  <si>
    <t>PPD MUAR</t>
  </si>
  <si>
    <t>PPD SIK</t>
  </si>
  <si>
    <t>PPD KUALA NERUS</t>
  </si>
  <si>
    <t>PPD LAHAD DATU</t>
  </si>
  <si>
    <t>PPD SARATOK</t>
  </si>
  <si>
    <t>PPD HULU PERAK</t>
  </si>
  <si>
    <t>PPD PETALING UTAMA</t>
  </si>
  <si>
    <t>PPD ROMPIN</t>
  </si>
  <si>
    <t>PPD GUA MUSANG</t>
  </si>
  <si>
    <t>PPD PONTIAN</t>
  </si>
  <si>
    <t>PPD PENDANG</t>
  </si>
  <si>
    <t>PPD TONGOD</t>
  </si>
  <si>
    <t>PPD LUBOK ANTU</t>
  </si>
  <si>
    <t>PPD PERAK TENGAH</t>
  </si>
  <si>
    <t>PPD SEPANG</t>
  </si>
  <si>
    <t>PPD MARAN</t>
  </si>
  <si>
    <t>PPD JELI</t>
  </si>
  <si>
    <t>PPD SEGAMAT</t>
  </si>
  <si>
    <t>PPD RANAU</t>
  </si>
  <si>
    <t>PPD SIBU</t>
  </si>
  <si>
    <t>PPD BAGAN DATUK</t>
  </si>
  <si>
    <t>PPD BERA</t>
  </si>
  <si>
    <t>PPD TANGKAK</t>
  </si>
  <si>
    <t>PPD TAWAU</t>
  </si>
  <si>
    <t>PPD DALAT</t>
  </si>
  <si>
    <t>PPD KUNAK</t>
  </si>
  <si>
    <t>PPD SELANGAU</t>
  </si>
  <si>
    <t>PPD SEMPORNA</t>
  </si>
  <si>
    <t>PPD KANOWIT</t>
  </si>
  <si>
    <t>PPD KOTA KINABALU</t>
  </si>
  <si>
    <t>PPD MUKAH</t>
  </si>
  <si>
    <t>PPD PENAMPANG</t>
  </si>
  <si>
    <t>PPD MIRI</t>
  </si>
  <si>
    <t>PPD PAPAR</t>
  </si>
  <si>
    <t>PPD BARAM</t>
  </si>
  <si>
    <t>PPD TUARAN</t>
  </si>
  <si>
    <t>PPD BINTULU</t>
  </si>
  <si>
    <t>PPD KUDAT</t>
  </si>
  <si>
    <t>PPD SUBIS</t>
  </si>
  <si>
    <t>PPD KOTA MARUDU</t>
  </si>
  <si>
    <t>PPD LIMBANG</t>
  </si>
  <si>
    <t>PPD PITAS</t>
  </si>
  <si>
    <t>PPD LAWAS</t>
  </si>
  <si>
    <t>PPD KOTA BELUD</t>
  </si>
  <si>
    <t>PPD DARO</t>
  </si>
  <si>
    <t>PPD BEAUFORT</t>
  </si>
  <si>
    <t>PPD SARIKEI</t>
  </si>
  <si>
    <t>PPD SIPITANG</t>
  </si>
  <si>
    <t>PPD JULAU</t>
  </si>
  <si>
    <t>PPD KUALA PENYU</t>
  </si>
  <si>
    <t>PPD MARADONG</t>
  </si>
  <si>
    <t>PPD KAPIT</t>
  </si>
  <si>
    <t>PPD BELAGA</t>
  </si>
  <si>
    <t>PPD SERIAN</t>
  </si>
  <si>
    <t>PPD SIMUNJAN</t>
  </si>
  <si>
    <t>PPD TATAU/SEBAUH</t>
  </si>
  <si>
    <t>PPD SONG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</si>
</sst>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0_);[Red]\(0\)"/>
    <numFmt numFmtId="178" formatCode="_ * #,##0.00_ ;_ * \-#,##0.00_ ;_ * &quot;-&quot;??_ ;_ @_ "/>
    <numFmt numFmtId="179" formatCode="d\-mmm\-yyyy"/>
  </numFmts>
  <fonts count="8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name val="Calibri"/>
      <charset val="134"/>
      <scheme val="minor"/>
    </font>
    <font>
      <sz val="10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sz val="18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4"/>
      <color theme="1"/>
      <name val="Tahoma"/>
      <charset val="134"/>
    </font>
    <font>
      <i/>
      <sz val="11"/>
      <color theme="5" tint="-0.249977111117893"/>
      <name val="Tahoma"/>
      <charset val="134"/>
    </font>
    <font>
      <sz val="11"/>
      <color theme="1"/>
      <name val="Tahoma"/>
      <charset val="134"/>
    </font>
    <font>
      <b/>
      <sz val="36"/>
      <color theme="1"/>
      <name val="Cambria"/>
      <charset val="134"/>
    </font>
    <font>
      <b/>
      <u/>
      <sz val="36"/>
      <color theme="1"/>
      <name val="Calibri"/>
      <charset val="134"/>
      <scheme val="minor"/>
    </font>
    <font>
      <b/>
      <sz val="28"/>
      <color theme="1"/>
      <name val="Cambria"/>
      <charset val="134"/>
    </font>
    <font>
      <i/>
      <sz val="14"/>
      <color theme="1"/>
      <name val="Cambria"/>
      <charset val="134"/>
      <scheme val="major"/>
    </font>
    <font>
      <i/>
      <sz val="14"/>
      <color theme="1"/>
      <name val="Calibri"/>
      <charset val="134"/>
      <scheme val="minor"/>
    </font>
    <font>
      <sz val="14"/>
      <color theme="1"/>
      <name val="Cambria"/>
      <charset val="134"/>
      <scheme val="major"/>
    </font>
    <font>
      <b/>
      <sz val="18"/>
      <color theme="1"/>
      <name val="Tahoma"/>
      <charset val="134"/>
    </font>
    <font>
      <b/>
      <sz val="14"/>
      <name val="Tahoma"/>
      <charset val="134"/>
    </font>
    <font>
      <sz val="14"/>
      <name val="Tahoma"/>
      <charset val="134"/>
    </font>
    <font>
      <sz val="18"/>
      <color theme="1"/>
      <name val="Tahoma"/>
      <charset val="134"/>
    </font>
    <font>
      <b/>
      <u/>
      <sz val="14"/>
      <color rgb="FFFF0000"/>
      <name val="Tahoma"/>
      <charset val="134"/>
    </font>
    <font>
      <b/>
      <sz val="11"/>
      <color theme="1"/>
      <name val="Tahoma"/>
      <charset val="134"/>
    </font>
    <font>
      <sz val="11"/>
      <name val="Calibri"/>
      <charset val="134"/>
      <scheme val="minor"/>
    </font>
    <font>
      <b/>
      <sz val="14"/>
      <color theme="9"/>
      <name val="Tahoma"/>
      <charset val="134"/>
    </font>
    <font>
      <sz val="20"/>
      <color theme="1"/>
      <name val="Calibri"/>
      <charset val="134"/>
      <scheme val="minor"/>
    </font>
    <font>
      <sz val="14"/>
      <color rgb="FF000000"/>
      <name val="Tahoma"/>
      <charset val="134"/>
    </font>
    <font>
      <b/>
      <sz val="14"/>
      <color rgb="FF000000"/>
      <name val="Tahoma"/>
      <charset val="134"/>
    </font>
    <font>
      <u/>
      <sz val="14"/>
      <color theme="10"/>
      <name val="Tahoma"/>
      <charset val="134"/>
    </font>
    <font>
      <sz val="12"/>
      <color theme="1"/>
      <name val="Calibri"/>
      <charset val="134"/>
    </font>
    <font>
      <sz val="12"/>
      <color theme="1"/>
      <name val="Calibri"/>
      <charset val="134"/>
      <scheme val="minor"/>
    </font>
    <font>
      <u/>
      <sz val="11"/>
      <color theme="10"/>
      <name val="Tahoma"/>
      <charset val="134"/>
    </font>
    <font>
      <b/>
      <sz val="14"/>
      <color theme="1"/>
      <name val="Tahoma"/>
      <charset val="134"/>
    </font>
    <font>
      <b/>
      <u/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u/>
      <sz val="26"/>
      <color rgb="FFC00000"/>
      <name val="Tahoma"/>
      <charset val="134"/>
    </font>
    <font>
      <sz val="13"/>
      <name val="Tahoma"/>
      <charset val="134"/>
    </font>
    <font>
      <b/>
      <u/>
      <sz val="11"/>
      <color rgb="FFC00000"/>
      <name val="Tahoma"/>
      <charset val="134"/>
    </font>
    <font>
      <sz val="11"/>
      <color rgb="FFC00000"/>
      <name val="Tahoma"/>
      <charset val="134"/>
    </font>
    <font>
      <u/>
      <sz val="14"/>
      <color theme="10"/>
      <name val="Calibri"/>
      <charset val="134"/>
      <scheme val="minor"/>
    </font>
    <font>
      <b/>
      <u/>
      <sz val="14"/>
      <color rgb="FFC00000"/>
      <name val="Tahoma"/>
      <charset val="134"/>
    </font>
    <font>
      <i/>
      <sz val="14"/>
      <color rgb="FFC00000"/>
      <name val="Tahoma"/>
      <charset val="134"/>
    </font>
    <font>
      <sz val="14"/>
      <color rgb="FFC00000"/>
      <name val="Tahoma"/>
      <charset val="134"/>
    </font>
    <font>
      <sz val="11"/>
      <color theme="1"/>
      <name val="Calibri"/>
      <charset val="134"/>
    </font>
    <font>
      <sz val="14"/>
      <color theme="1"/>
      <name val="Calibri"/>
      <charset val="134"/>
    </font>
    <font>
      <b/>
      <sz val="16"/>
      <color theme="1"/>
      <name val="Tahoma"/>
      <charset val="134"/>
    </font>
    <font>
      <b/>
      <sz val="18"/>
      <color rgb="FFC00000"/>
      <name val="Tahoma"/>
      <charset val="134"/>
    </font>
    <font>
      <b/>
      <sz val="11"/>
      <name val="Tahoma"/>
      <charset val="134"/>
    </font>
    <font>
      <sz val="11"/>
      <name val="Tahoma"/>
      <charset val="134"/>
    </font>
    <font>
      <i/>
      <sz val="14"/>
      <color theme="1"/>
      <name val="Tahoma"/>
      <charset val="134"/>
    </font>
    <font>
      <b/>
      <u/>
      <sz val="16"/>
      <color rgb="FFC00000"/>
      <name val="Tahoma"/>
      <charset val="134"/>
    </font>
    <font>
      <b/>
      <sz val="14"/>
      <color rgb="FFC00000"/>
      <name val="Tahoma"/>
      <charset val="134"/>
    </font>
    <font>
      <b/>
      <sz val="10"/>
      <color theme="9"/>
      <name val="Tahoma"/>
      <charset val="134"/>
    </font>
    <font>
      <b/>
      <sz val="12"/>
      <color rgb="FFFF0000"/>
      <name val="Tahoma"/>
      <charset val="134"/>
    </font>
    <font>
      <b/>
      <sz val="14"/>
      <color rgb="FFFF0000"/>
      <name val="Tahoma"/>
      <charset val="134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4"/>
      <name val="Calibri"/>
      <charset val="134"/>
    </font>
    <font>
      <b/>
      <u/>
      <sz val="14"/>
      <color theme="3" tint="0.4"/>
      <name val="Tahoma"/>
      <charset val="134"/>
    </font>
    <font>
      <sz val="14"/>
      <color theme="9"/>
      <name val="Tahoma"/>
      <charset val="134"/>
    </font>
    <font>
      <i/>
      <sz val="14"/>
      <color rgb="FF000000"/>
      <name val="Tahoma"/>
      <charset val="134"/>
    </font>
  </fonts>
  <fills count="43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E5BCB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9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16" borderId="44" applyNumberFormat="0" applyAlignment="0" applyProtection="0">
      <alignment vertical="center"/>
    </xf>
    <xf numFmtId="0" fontId="61" fillId="0" borderId="43" applyNumberFormat="0" applyFill="0" applyAlignment="0" applyProtection="0">
      <alignment vertical="center"/>
    </xf>
    <xf numFmtId="0" fontId="0" fillId="20" borderId="47" applyNumberFormat="0" applyFont="0" applyAlignment="0" applyProtection="0">
      <alignment vertical="center"/>
    </xf>
    <xf numFmtId="0" fontId="68" fillId="0" borderId="0" applyNumberFormat="0" applyFill="0" applyBorder="0" applyAlignment="0" applyProtection="0"/>
    <xf numFmtId="0" fontId="72" fillId="2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1" fillId="0" borderId="43" applyNumberFormat="0" applyFill="0" applyAlignment="0" applyProtection="0">
      <alignment vertical="center"/>
    </xf>
    <xf numFmtId="0" fontId="64" fillId="0" borderId="46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0" fillId="19" borderId="45" applyNumberFormat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74" fillId="17" borderId="48" applyNumberFormat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63" fillId="17" borderId="45" applyNumberFormat="0" applyAlignment="0" applyProtection="0">
      <alignment vertical="center"/>
    </xf>
    <xf numFmtId="0" fontId="76" fillId="0" borderId="49" applyNumberFormat="0" applyFill="0" applyAlignment="0" applyProtection="0">
      <alignment vertical="center"/>
    </xf>
    <xf numFmtId="0" fontId="59" fillId="0" borderId="42" applyNumberFormat="0" applyFill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72" fillId="32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72" fillId="9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72" fillId="35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</cellStyleXfs>
  <cellXfs count="342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Protection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 horizontal="left"/>
    </xf>
    <xf numFmtId="49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Font="1" applyAlignment="1"/>
    <xf numFmtId="0" fontId="5" fillId="0" borderId="0" xfId="0" applyNumberFormat="1" applyFont="1" applyAlignment="1">
      <alignment horizontal="center"/>
    </xf>
    <xf numFmtId="0" fontId="5" fillId="0" borderId="0" xfId="0" applyFont="1" applyAlignment="1" applyProtection="1"/>
    <xf numFmtId="49" fontId="5" fillId="0" borderId="0" xfId="0" applyNumberFormat="1" applyFont="1" applyAlignment="1" applyProtection="1">
      <alignment horizontal="center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right"/>
    </xf>
    <xf numFmtId="4" fontId="5" fillId="0" borderId="0" xfId="0" applyNumberFormat="1" applyFont="1" applyAlignment="1" applyProtection="1">
      <alignment horizontal="right"/>
    </xf>
    <xf numFmtId="179" fontId="5" fillId="0" borderId="0" xfId="0" applyNumberFormat="1" applyFont="1" applyAlignment="1">
      <alignment horizontal="right"/>
    </xf>
    <xf numFmtId="0" fontId="5" fillId="0" borderId="0" xfId="0" applyNumberFormat="1" applyFont="1" applyAlignment="1"/>
    <xf numFmtId="179" fontId="5" fillId="0" borderId="0" xfId="0" applyNumberFormat="1" applyFont="1" applyAlignment="1" applyProtection="1">
      <alignment horizontal="right"/>
    </xf>
    <xf numFmtId="49" fontId="5" fillId="0" borderId="0" xfId="0" applyNumberFormat="1" applyFont="1" applyAlignment="1" applyProtection="1"/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3" fillId="0" borderId="3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23" fillId="3" borderId="3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3" borderId="3" xfId="0" applyFont="1" applyFill="1" applyBorder="1" applyAlignment="1" applyProtection="1">
      <alignment vertical="center"/>
    </xf>
    <xf numFmtId="0" fontId="25" fillId="3" borderId="0" xfId="0" applyFont="1" applyFill="1" applyBorder="1" applyAlignment="1" applyProtection="1">
      <alignment vertical="center"/>
    </xf>
    <xf numFmtId="17" fontId="13" fillId="0" borderId="0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Fill="1" applyBorder="1" applyAlignment="1" applyProtection="1">
      <alignment vertical="center"/>
    </xf>
    <xf numFmtId="0" fontId="28" fillId="3" borderId="3" xfId="0" applyFont="1" applyFill="1" applyBorder="1" applyAlignment="1" applyProtection="1">
      <alignment horizontal="right" vertical="center"/>
    </xf>
    <xf numFmtId="0" fontId="20" fillId="3" borderId="0" xfId="0" applyFont="1" applyFill="1" applyAlignment="1" applyProtection="1">
      <alignment vertical="center"/>
    </xf>
    <xf numFmtId="0" fontId="25" fillId="3" borderId="0" xfId="0" applyFont="1" applyFill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horizontal="right"/>
    </xf>
    <xf numFmtId="0" fontId="10" fillId="0" borderId="0" xfId="0" applyFont="1" applyFill="1" applyBorder="1" applyAlignment="1" applyProtection="1"/>
    <xf numFmtId="0" fontId="30" fillId="0" borderId="3" xfId="0" applyFont="1" applyBorder="1" applyAlignment="1" applyProtection="1">
      <alignment horizontal="right"/>
    </xf>
    <xf numFmtId="0" fontId="30" fillId="0" borderId="0" xfId="0" applyFont="1" applyAlignment="1" applyProtection="1">
      <alignment horizontal="right"/>
    </xf>
    <xf numFmtId="0" fontId="11" fillId="4" borderId="7" xfId="0" applyFont="1" applyFill="1" applyBorder="1" applyAlignment="1" applyProtection="1">
      <alignment vertical="center"/>
      <protection locked="0"/>
    </xf>
    <xf numFmtId="0" fontId="10" fillId="5" borderId="8" xfId="0" applyFont="1" applyFill="1" applyBorder="1" applyAlignment="1" applyProtection="1"/>
    <xf numFmtId="0" fontId="11" fillId="6" borderId="7" xfId="0" applyFont="1" applyFill="1" applyBorder="1" applyAlignment="1" applyProtection="1">
      <alignment vertical="center"/>
      <protection locked="0"/>
    </xf>
    <xf numFmtId="0" fontId="11" fillId="5" borderId="8" xfId="0" applyFont="1" applyFill="1" applyBorder="1" applyAlignment="1" applyProtection="1">
      <alignment vertical="center"/>
    </xf>
    <xf numFmtId="49" fontId="11" fillId="6" borderId="7" xfId="0" applyNumberFormat="1" applyFont="1" applyFill="1" applyBorder="1" applyAlignment="1" applyProtection="1">
      <alignment vertical="center"/>
      <protection locked="0"/>
    </xf>
    <xf numFmtId="49" fontId="11" fillId="5" borderId="8" xfId="0" applyNumberFormat="1" applyFont="1" applyFill="1" applyBorder="1" applyAlignment="1" applyProtection="1">
      <alignment vertical="center"/>
    </xf>
    <xf numFmtId="0" fontId="11" fillId="6" borderId="8" xfId="0" applyFont="1" applyFill="1" applyBorder="1" applyAlignment="1" applyProtection="1">
      <alignment vertical="center"/>
    </xf>
    <xf numFmtId="49" fontId="11" fillId="6" borderId="9" xfId="0" applyNumberFormat="1" applyFont="1" applyFill="1" applyBorder="1" applyAlignment="1" applyProtection="1">
      <alignment vertical="center"/>
      <protection locked="0"/>
    </xf>
    <xf numFmtId="0" fontId="11" fillId="5" borderId="10" xfId="0" applyFont="1" applyFill="1" applyBorder="1" applyAlignment="1" applyProtection="1">
      <alignment vertical="center"/>
    </xf>
    <xf numFmtId="0" fontId="30" fillId="0" borderId="3" xfId="0" applyFont="1" applyBorder="1" applyAlignment="1" applyProtection="1">
      <alignment horizontal="right" vertical="center" wrapText="1"/>
    </xf>
    <xf numFmtId="0" fontId="30" fillId="0" borderId="0" xfId="0" applyFont="1" applyAlignment="1" applyProtection="1">
      <alignment horizontal="right" vertical="center"/>
    </xf>
    <xf numFmtId="49" fontId="11" fillId="6" borderId="8" xfId="0" applyNumberFormat="1" applyFont="1" applyFill="1" applyBorder="1" applyAlignment="1" applyProtection="1">
      <alignment vertical="center"/>
    </xf>
    <xf numFmtId="0" fontId="30" fillId="0" borderId="3" xfId="0" applyFont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vertical="center"/>
    </xf>
    <xf numFmtId="1" fontId="11" fillId="6" borderId="7" xfId="0" applyNumberFormat="1" applyFont="1" applyFill="1" applyBorder="1" applyAlignment="1" applyProtection="1">
      <alignment vertical="center"/>
      <protection locked="0"/>
    </xf>
    <xf numFmtId="0" fontId="11" fillId="4" borderId="7" xfId="0" applyFont="1" applyFill="1" applyBorder="1" applyAlignment="1" applyProtection="1">
      <alignment horizontal="left" vertical="center"/>
      <protection locked="0"/>
    </xf>
    <xf numFmtId="0" fontId="31" fillId="6" borderId="7" xfId="1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32" fillId="0" borderId="3" xfId="0" applyFont="1" applyFill="1" applyBorder="1" applyAlignment="1" applyProtection="1">
      <alignment horizontal="right" vertical="center"/>
    </xf>
    <xf numFmtId="0" fontId="33" fillId="0" borderId="0" xfId="0" applyFont="1" applyFill="1" applyAlignment="1" applyProtection="1">
      <alignment horizontal="right" vertical="center"/>
    </xf>
    <xf numFmtId="0" fontId="34" fillId="0" borderId="0" xfId="10" applyFont="1" applyFill="1" applyBorder="1" applyAlignment="1" applyProtection="1">
      <alignment vertical="center"/>
    </xf>
    <xf numFmtId="0" fontId="34" fillId="3" borderId="0" xfId="10" applyFont="1" applyFill="1" applyBorder="1" applyAlignment="1" applyProtection="1">
      <alignment vertical="center"/>
    </xf>
    <xf numFmtId="0" fontId="28" fillId="3" borderId="0" xfId="0" applyFont="1" applyFill="1" applyAlignment="1" applyProtection="1">
      <alignment horizontal="right" vertical="center"/>
    </xf>
    <xf numFmtId="0" fontId="28" fillId="0" borderId="3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1" fillId="7" borderId="1" xfId="0" applyFont="1" applyFill="1" applyBorder="1" applyAlignment="1" applyProtection="1">
      <alignment horizontal="right" vertical="center"/>
    </xf>
    <xf numFmtId="0" fontId="35" fillId="0" borderId="0" xfId="0" applyFont="1" applyFill="1" applyAlignment="1" applyProtection="1">
      <alignment vertical="center"/>
    </xf>
    <xf numFmtId="0" fontId="35" fillId="8" borderId="1" xfId="0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vertical="center"/>
    </xf>
    <xf numFmtId="0" fontId="36" fillId="2" borderId="4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vertical="center"/>
    </xf>
    <xf numFmtId="0" fontId="37" fillId="2" borderId="4" xfId="0" applyFont="1" applyFill="1" applyBorder="1" applyAlignment="1" applyProtection="1">
      <alignment vertical="center"/>
    </xf>
    <xf numFmtId="0" fontId="0" fillId="2" borderId="6" xfId="0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vertical="center"/>
    </xf>
    <xf numFmtId="0" fontId="38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27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3" fillId="3" borderId="0" xfId="0" applyFont="1" applyFill="1" applyBorder="1" applyAlignment="1" applyProtection="1">
      <alignment vertical="center"/>
    </xf>
    <xf numFmtId="0" fontId="22" fillId="3" borderId="0" xfId="0" applyFont="1" applyFill="1" applyBorder="1" applyAlignment="1" applyProtection="1">
      <alignment vertical="center"/>
    </xf>
    <xf numFmtId="0" fontId="40" fillId="0" borderId="0" xfId="0" applyFont="1" applyBorder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41" fillId="0" borderId="0" xfId="0" applyFont="1" applyBorder="1" applyAlignment="1" applyProtection="1">
      <alignment vertical="center" wrapText="1"/>
    </xf>
    <xf numFmtId="0" fontId="41" fillId="0" borderId="0" xfId="0" applyFont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4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17" fontId="11" fillId="0" borderId="0" xfId="0" applyNumberFormat="1" applyFont="1" applyBorder="1" applyAlignment="1" applyProtection="1">
      <alignment vertical="center"/>
    </xf>
    <xf numFmtId="0" fontId="42" fillId="0" borderId="0" xfId="1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/>
    <xf numFmtId="0" fontId="11" fillId="5" borderId="14" xfId="0" applyFont="1" applyFill="1" applyBorder="1" applyAlignment="1" applyProtection="1">
      <alignment vertical="center"/>
    </xf>
    <xf numFmtId="49" fontId="11" fillId="5" borderId="14" xfId="0" applyNumberFormat="1" applyFont="1" applyFill="1" applyBorder="1" applyAlignment="1" applyProtection="1">
      <alignment vertical="center"/>
    </xf>
    <xf numFmtId="0" fontId="11" fillId="6" borderId="14" xfId="0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vertical="center"/>
    </xf>
    <xf numFmtId="0" fontId="43" fillId="0" borderId="0" xfId="0" applyFont="1" applyBorder="1" applyAlignment="1" applyProtection="1">
      <alignment horizontal="center" vertical="center"/>
    </xf>
    <xf numFmtId="49" fontId="11" fillId="6" borderId="14" xfId="0" applyNumberFormat="1" applyFont="1" applyFill="1" applyBorder="1" applyAlignment="1" applyProtection="1">
      <alignment vertical="center"/>
    </xf>
    <xf numFmtId="0" fontId="44" fillId="0" borderId="0" xfId="0" applyFont="1" applyBorder="1" applyAlignment="1" applyProtection="1">
      <alignment vertical="center" wrapText="1"/>
    </xf>
    <xf numFmtId="0" fontId="45" fillId="0" borderId="0" xfId="0" applyFont="1" applyBorder="1" applyAlignment="1" applyProtection="1">
      <alignment vertical="center" wrapText="1"/>
    </xf>
    <xf numFmtId="0" fontId="42" fillId="0" borderId="0" xfId="10" applyFont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6" fillId="0" borderId="3" xfId="0" applyFont="1" applyFill="1" applyBorder="1" applyAlignment="1" applyProtection="1">
      <alignment vertical="center"/>
    </xf>
    <xf numFmtId="2" fontId="35" fillId="7" borderId="16" xfId="0" applyNumberFormat="1" applyFont="1" applyFill="1" applyBorder="1" applyAlignment="1" applyProtection="1">
      <alignment horizontal="right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2" fontId="11" fillId="0" borderId="8" xfId="0" applyNumberFormat="1" applyFont="1" applyFill="1" applyBorder="1" applyAlignment="1" applyProtection="1">
      <alignment horizontal="right" vertical="center"/>
    </xf>
    <xf numFmtId="0" fontId="33" fillId="0" borderId="3" xfId="0" applyFont="1" applyFill="1" applyBorder="1" applyAlignment="1" applyProtection="1">
      <alignment horizontal="right" vertical="center"/>
    </xf>
    <xf numFmtId="0" fontId="35" fillId="0" borderId="17" xfId="0" applyFont="1" applyFill="1" applyBorder="1" applyAlignment="1" applyProtection="1">
      <alignment horizontal="right" vertical="center"/>
    </xf>
    <xf numFmtId="4" fontId="35" fillId="7" borderId="18" xfId="0" applyNumberFormat="1" applyFont="1" applyFill="1" applyBorder="1" applyAlignment="1" applyProtection="1">
      <alignment horizontal="right" vertical="center"/>
    </xf>
    <xf numFmtId="4" fontId="48" fillId="0" borderId="0" xfId="0" applyNumberFormat="1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right" vertical="center"/>
    </xf>
    <xf numFmtId="3" fontId="35" fillId="0" borderId="8" xfId="0" applyNumberFormat="1" applyFont="1" applyFill="1" applyBorder="1" applyAlignment="1" applyProtection="1">
      <alignment horizontal="right" vertical="center"/>
    </xf>
    <xf numFmtId="0" fontId="21" fillId="9" borderId="19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vertical="center"/>
    </xf>
    <xf numFmtId="0" fontId="11" fillId="10" borderId="0" xfId="0" applyFont="1" applyFill="1" applyAlignment="1" applyProtection="1">
      <alignment vertical="center"/>
    </xf>
    <xf numFmtId="0" fontId="11" fillId="11" borderId="0" xfId="0" applyFont="1" applyFill="1" applyAlignment="1" applyProtection="1">
      <alignment vertical="center"/>
    </xf>
    <xf numFmtId="0" fontId="11" fillId="11" borderId="17" xfId="0" applyFont="1" applyFill="1" applyBorder="1" applyAlignment="1" applyProtection="1">
      <alignment vertical="center"/>
    </xf>
    <xf numFmtId="0" fontId="11" fillId="5" borderId="20" xfId="0" applyFont="1" applyFill="1" applyBorder="1" applyAlignment="1" applyProtection="1">
      <alignment horizontal="right" vertical="center"/>
      <protection locked="0"/>
    </xf>
    <xf numFmtId="0" fontId="21" fillId="0" borderId="19" xfId="0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vertical="center"/>
    </xf>
    <xf numFmtId="179" fontId="11" fillId="5" borderId="1" xfId="0" applyNumberFormat="1" applyFont="1" applyFill="1" applyBorder="1" applyAlignment="1" applyProtection="1">
      <alignment horizontal="right" vertical="center"/>
      <protection locked="0"/>
    </xf>
    <xf numFmtId="0" fontId="11" fillId="12" borderId="0" xfId="0" applyFont="1" applyFill="1" applyAlignment="1" applyProtection="1">
      <alignment vertical="center"/>
    </xf>
    <xf numFmtId="0" fontId="13" fillId="12" borderId="0" xfId="0" applyFont="1" applyFill="1" applyAlignment="1" applyProtection="1">
      <alignment vertical="center"/>
    </xf>
    <xf numFmtId="49" fontId="11" fillId="5" borderId="1" xfId="0" applyNumberFormat="1" applyFont="1" applyFill="1" applyBorder="1" applyAlignment="1" applyProtection="1">
      <alignment horizontal="right" vertical="center"/>
      <protection locked="0"/>
    </xf>
    <xf numFmtId="0" fontId="35" fillId="9" borderId="19" xfId="0" applyFont="1" applyFill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vertical="center"/>
    </xf>
    <xf numFmtId="49" fontId="35" fillId="0" borderId="19" xfId="0" applyNumberFormat="1" applyFont="1" applyBorder="1" applyAlignment="1" applyProtection="1">
      <alignment horizontal="left" vertical="center"/>
    </xf>
    <xf numFmtId="0" fontId="25" fillId="0" borderId="3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35" fillId="10" borderId="19" xfId="0" applyFont="1" applyFill="1" applyBorder="1" applyAlignment="1" applyProtection="1">
      <alignment horizontal="center" vertical="center"/>
    </xf>
    <xf numFmtId="0" fontId="35" fillId="11" borderId="19" xfId="0" applyFont="1" applyFill="1" applyBorder="1" applyAlignment="1" applyProtection="1">
      <alignment horizontal="center" vertical="center"/>
    </xf>
    <xf numFmtId="0" fontId="35" fillId="12" borderId="19" xfId="0" applyFont="1" applyFill="1" applyBorder="1" applyAlignment="1" applyProtection="1">
      <alignment horizontal="center" vertical="center"/>
    </xf>
    <xf numFmtId="0" fontId="35" fillId="0" borderId="19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left" vertical="center"/>
    </xf>
    <xf numFmtId="0" fontId="11" fillId="0" borderId="21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left" vertical="center"/>
    </xf>
    <xf numFmtId="0" fontId="11" fillId="0" borderId="23" xfId="0" applyFont="1" applyFill="1" applyBorder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1" fillId="0" borderId="3" xfId="0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right" vertical="center"/>
    </xf>
    <xf numFmtId="0" fontId="11" fillId="0" borderId="0" xfId="0" applyFont="1" applyProtection="1"/>
    <xf numFmtId="0" fontId="49" fillId="13" borderId="24" xfId="0" applyFont="1" applyFill="1" applyBorder="1" applyAlignment="1" applyProtection="1">
      <alignment horizontal="center"/>
    </xf>
    <xf numFmtId="0" fontId="49" fillId="13" borderId="25" xfId="0" applyFont="1" applyFill="1" applyBorder="1" applyAlignment="1" applyProtection="1">
      <alignment horizontal="center"/>
    </xf>
    <xf numFmtId="0" fontId="21" fillId="0" borderId="26" xfId="0" applyFont="1" applyBorder="1" applyAlignment="1" applyProtection="1">
      <alignment horizontal="right" vertical="center"/>
    </xf>
    <xf numFmtId="0" fontId="21" fillId="0" borderId="12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horizontal="left" vertical="center" wrapText="1"/>
    </xf>
    <xf numFmtId="0" fontId="21" fillId="0" borderId="27" xfId="0" applyFont="1" applyBorder="1" applyAlignment="1" applyProtection="1">
      <alignment horizontal="right" vertical="center"/>
    </xf>
    <xf numFmtId="0" fontId="21" fillId="0" borderId="28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horizontal="left" vertical="center" wrapText="1"/>
    </xf>
    <xf numFmtId="0" fontId="21" fillId="0" borderId="29" xfId="0" applyFont="1" applyBorder="1" applyAlignment="1" applyProtection="1">
      <alignment horizontal="right" vertical="center"/>
    </xf>
    <xf numFmtId="0" fontId="21" fillId="0" borderId="30" xfId="0" applyFont="1" applyBorder="1" applyAlignment="1" applyProtection="1">
      <alignment horizontal="right" vertical="center"/>
    </xf>
    <xf numFmtId="0" fontId="11" fillId="0" borderId="25" xfId="0" applyFont="1" applyBorder="1" applyAlignment="1" applyProtection="1">
      <alignment horizontal="left" vertical="center"/>
    </xf>
    <xf numFmtId="0" fontId="21" fillId="0" borderId="31" xfId="0" applyFont="1" applyBorder="1" applyAlignment="1" applyProtection="1">
      <alignment horizontal="right" vertical="center" wrapText="1"/>
    </xf>
    <xf numFmtId="0" fontId="21" fillId="0" borderId="32" xfId="0" applyFont="1" applyBorder="1" applyAlignment="1" applyProtection="1">
      <alignment horizontal="right" vertical="center" wrapText="1"/>
    </xf>
    <xf numFmtId="0" fontId="11" fillId="0" borderId="33" xfId="0" applyFont="1" applyBorder="1" applyAlignment="1" applyProtection="1">
      <alignment horizontal="right" vertical="center"/>
    </xf>
    <xf numFmtId="0" fontId="11" fillId="0" borderId="34" xfId="0" applyFont="1" applyBorder="1" applyAlignment="1" applyProtection="1">
      <alignment horizontal="left" vertical="center"/>
    </xf>
    <xf numFmtId="0" fontId="11" fillId="0" borderId="35" xfId="0" applyFont="1" applyBorder="1" applyAlignment="1" applyProtection="1">
      <alignment horizontal="left" vertical="center"/>
    </xf>
    <xf numFmtId="0" fontId="21" fillId="0" borderId="36" xfId="0" applyFont="1" applyBorder="1" applyAlignment="1" applyProtection="1">
      <alignment horizontal="right" vertical="center" wrapText="1"/>
    </xf>
    <xf numFmtId="0" fontId="21" fillId="0" borderId="37" xfId="0" applyFont="1" applyBorder="1" applyAlignment="1" applyProtection="1">
      <alignment horizontal="right" vertical="center" wrapText="1"/>
    </xf>
    <xf numFmtId="0" fontId="2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35" fillId="0" borderId="3" xfId="0" applyFont="1" applyFill="1" applyBorder="1" applyAlignment="1" applyProtection="1">
      <alignment horizontal="right" vertical="center"/>
    </xf>
    <xf numFmtId="0" fontId="35" fillId="14" borderId="1" xfId="0" applyFont="1" applyFill="1" applyBorder="1" applyAlignment="1" applyProtection="1">
      <alignment horizontal="center" vertical="center"/>
    </xf>
    <xf numFmtId="0" fontId="35" fillId="14" borderId="1" xfId="0" applyFont="1" applyFill="1" applyBorder="1" applyAlignment="1" applyProtection="1">
      <alignment horizontal="center" vertical="center" wrapText="1"/>
    </xf>
    <xf numFmtId="0" fontId="35" fillId="14" borderId="9" xfId="0" applyFont="1" applyFill="1" applyBorder="1" applyAlignment="1" applyProtection="1">
      <alignment horizontal="center" vertical="center"/>
    </xf>
    <xf numFmtId="0" fontId="35" fillId="14" borderId="15" xfId="0" applyFont="1" applyFill="1" applyBorder="1" applyAlignment="1" applyProtection="1">
      <alignment horizontal="center" vertical="center"/>
    </xf>
    <xf numFmtId="1" fontId="35" fillId="14" borderId="1" xfId="0" applyNumberFormat="1" applyFont="1" applyFill="1" applyBorder="1" applyAlignment="1" applyProtection="1">
      <alignment horizontal="center" vertical="center" wrapText="1"/>
    </xf>
    <xf numFmtId="0" fontId="35" fillId="14" borderId="38" xfId="0" applyFont="1" applyFill="1" applyBorder="1" applyAlignment="1" applyProtection="1">
      <alignment horizontal="center" vertical="center"/>
    </xf>
    <xf numFmtId="0" fontId="35" fillId="14" borderId="17" xfId="0" applyFont="1" applyFill="1" applyBorder="1" applyAlignment="1" applyProtection="1">
      <alignment horizontal="center" vertical="center"/>
    </xf>
    <xf numFmtId="0" fontId="35" fillId="14" borderId="39" xfId="0" applyFont="1" applyFill="1" applyBorder="1" applyAlignment="1" applyProtection="1">
      <alignment horizontal="center" vertical="center"/>
    </xf>
    <xf numFmtId="0" fontId="35" fillId="14" borderId="40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vertical="center"/>
    </xf>
    <xf numFmtId="0" fontId="22" fillId="13" borderId="7" xfId="0" applyFont="1" applyFill="1" applyBorder="1" applyAlignment="1" applyProtection="1">
      <alignment horizontal="left" vertical="center"/>
    </xf>
    <xf numFmtId="0" fontId="22" fillId="13" borderId="14" xfId="0" applyFont="1" applyFill="1" applyBorder="1" applyAlignment="1" applyProtection="1">
      <alignment horizontal="left" vertical="center"/>
    </xf>
    <xf numFmtId="0" fontId="22" fillId="7" borderId="1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left" vertical="center"/>
    </xf>
    <xf numFmtId="0" fontId="22" fillId="7" borderId="7" xfId="0" applyFont="1" applyFill="1" applyBorder="1" applyAlignment="1" applyProtection="1">
      <alignment horizontal="left" vertical="center"/>
    </xf>
    <xf numFmtId="0" fontId="22" fillId="7" borderId="14" xfId="0" applyFont="1" applyFill="1" applyBorder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22" fillId="5" borderId="7" xfId="0" applyFont="1" applyFill="1" applyBorder="1" applyAlignment="1" applyProtection="1">
      <alignment horizontal="left" vertical="center"/>
      <protection locked="0"/>
    </xf>
    <xf numFmtId="0" fontId="22" fillId="5" borderId="14" xfId="0" applyFont="1" applyFill="1" applyBorder="1" applyAlignment="1" applyProtection="1">
      <alignment horizontal="left" vertical="center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49" fontId="22" fillId="5" borderId="1" xfId="0" applyNumberFormat="1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horizontal="center" vertical="center"/>
    </xf>
    <xf numFmtId="0" fontId="45" fillId="0" borderId="19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vertical="center"/>
    </xf>
    <xf numFmtId="0" fontId="22" fillId="0" borderId="19" xfId="0" applyFont="1" applyFill="1" applyBorder="1" applyAlignment="1" applyProtection="1">
      <alignment horizontal="left" vertical="center"/>
    </xf>
    <xf numFmtId="0" fontId="22" fillId="0" borderId="19" xfId="0" applyFont="1" applyBorder="1" applyAlignment="1" applyProtection="1">
      <alignment horizontal="left" vertical="center"/>
    </xf>
    <xf numFmtId="179" fontId="45" fillId="0" borderId="19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 wrapText="1"/>
    </xf>
    <xf numFmtId="0" fontId="22" fillId="0" borderId="19" xfId="0" applyFont="1" applyFill="1" applyBorder="1" applyAlignment="1" applyProtection="1">
      <alignment horizontal="left" vertical="center" wrapText="1"/>
    </xf>
    <xf numFmtId="0" fontId="52" fillId="0" borderId="0" xfId="0" applyFont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0" fontId="35" fillId="12" borderId="21" xfId="0" applyFont="1" applyFill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49" fillId="0" borderId="3" xfId="0" applyFont="1" applyFill="1" applyBorder="1" applyAlignment="1" applyProtection="1"/>
    <xf numFmtId="0" fontId="53" fillId="0" borderId="0" xfId="0" applyFont="1" applyAlignment="1" applyProtection="1">
      <alignment vertical="center"/>
    </xf>
    <xf numFmtId="0" fontId="31" fillId="0" borderId="0" xfId="10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vertical="center"/>
    </xf>
    <xf numFmtId="0" fontId="22" fillId="0" borderId="3" xfId="0" applyFont="1" applyFill="1" applyBorder="1" applyAlignment="1" applyProtection="1">
      <alignment vertical="center" wrapText="1"/>
    </xf>
    <xf numFmtId="0" fontId="54" fillId="0" borderId="0" xfId="0" applyFont="1" applyBorder="1" applyAlignment="1" applyProtection="1">
      <alignment horizontal="center" vertical="center"/>
    </xf>
    <xf numFmtId="0" fontId="53" fillId="0" borderId="0" xfId="0" applyFont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/>
    </xf>
    <xf numFmtId="0" fontId="22" fillId="0" borderId="4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55" fillId="0" borderId="0" xfId="0" applyFont="1" applyAlignment="1" applyProtection="1">
      <alignment horizontal="center" vertical="center" wrapText="1"/>
    </xf>
    <xf numFmtId="0" fontId="54" fillId="0" borderId="6" xfId="0" applyFont="1" applyBorder="1" applyAlignment="1" applyProtection="1">
      <alignment horizontal="center" vertical="center"/>
    </xf>
    <xf numFmtId="0" fontId="45" fillId="0" borderId="6" xfId="0" applyNumberFormat="1" applyFont="1" applyFill="1" applyBorder="1" applyAlignment="1" applyProtection="1">
      <alignment vertical="center" wrapText="1"/>
    </xf>
    <xf numFmtId="1" fontId="35" fillId="14" borderId="16" xfId="0" applyNumberFormat="1" applyFont="1" applyFill="1" applyBorder="1" applyAlignment="1" applyProtection="1">
      <alignment horizontal="center" vertical="center" wrapText="1"/>
    </xf>
    <xf numFmtId="0" fontId="35" fillId="14" borderId="15" xfId="0" applyFont="1" applyFill="1" applyBorder="1" applyAlignment="1" applyProtection="1">
      <alignment horizontal="center" vertical="center" wrapText="1"/>
    </xf>
    <xf numFmtId="0" fontId="35" fillId="14" borderId="16" xfId="0" applyFont="1" applyFill="1" applyBorder="1" applyAlignment="1" applyProtection="1">
      <alignment horizontal="center" vertical="center" wrapText="1"/>
    </xf>
    <xf numFmtId="0" fontId="35" fillId="14" borderId="1" xfId="0" applyNumberFormat="1" applyFont="1" applyFill="1" applyBorder="1" applyAlignment="1" applyProtection="1">
      <alignment horizontal="center" vertical="center"/>
    </xf>
    <xf numFmtId="1" fontId="35" fillId="14" borderId="18" xfId="0" applyNumberFormat="1" applyFont="1" applyFill="1" applyBorder="1" applyAlignment="1" applyProtection="1">
      <alignment horizontal="center" vertical="center" wrapText="1"/>
    </xf>
    <xf numFmtId="0" fontId="35" fillId="14" borderId="40" xfId="0" applyFont="1" applyFill="1" applyBorder="1" applyAlignment="1" applyProtection="1">
      <alignment horizontal="center" vertical="center" wrapText="1"/>
    </xf>
    <xf numFmtId="0" fontId="35" fillId="14" borderId="20" xfId="0" applyFont="1" applyFill="1" applyBorder="1" applyAlignment="1" applyProtection="1">
      <alignment horizontal="center" vertical="center" wrapText="1"/>
    </xf>
    <xf numFmtId="1" fontId="35" fillId="14" borderId="20" xfId="0" applyNumberFormat="1" applyFont="1" applyFill="1" applyBorder="1" applyAlignment="1" applyProtection="1">
      <alignment horizontal="center" vertical="center" wrapText="1"/>
    </xf>
    <xf numFmtId="0" fontId="35" fillId="14" borderId="20" xfId="0" applyFont="1" applyFill="1" applyBorder="1" applyAlignment="1" applyProtection="1">
      <alignment horizontal="center" vertical="center"/>
    </xf>
    <xf numFmtId="0" fontId="31" fillId="7" borderId="7" xfId="10" applyFont="1" applyFill="1" applyBorder="1" applyAlignment="1" applyProtection="1">
      <alignment horizontal="left" vertical="center"/>
    </xf>
    <xf numFmtId="0" fontId="11" fillId="13" borderId="7" xfId="0" applyFont="1" applyFill="1" applyBorder="1" applyAlignment="1" applyProtection="1">
      <alignment horizontal="left" vertical="center"/>
    </xf>
    <xf numFmtId="0" fontId="11" fillId="13" borderId="1" xfId="0" applyFont="1" applyFill="1" applyBorder="1" applyAlignment="1" applyProtection="1">
      <alignment horizontal="center" vertical="center"/>
    </xf>
    <xf numFmtId="0" fontId="11" fillId="13" borderId="7" xfId="0" applyFont="1" applyFill="1" applyBorder="1" applyAlignment="1" applyProtection="1">
      <alignment horizontal="center" vertical="center"/>
    </xf>
    <xf numFmtId="0" fontId="11" fillId="7" borderId="1" xfId="0" applyNumberFormat="1" applyFont="1" applyFill="1" applyBorder="1" applyAlignment="1" applyProtection="1">
      <alignment horizontal="left" vertical="center"/>
    </xf>
    <xf numFmtId="177" fontId="11" fillId="7" borderId="1" xfId="0" applyNumberFormat="1" applyFont="1" applyFill="1" applyBorder="1" applyAlignment="1" applyProtection="1">
      <alignment horizontal="right" vertical="center"/>
    </xf>
    <xf numFmtId="49" fontId="31" fillId="5" borderId="7" xfId="10" applyNumberFormat="1" applyFont="1" applyFill="1" applyBorder="1" applyAlignment="1" applyProtection="1">
      <alignment horizontal="left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</xf>
    <xf numFmtId="49" fontId="22" fillId="5" borderId="7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vertical="center"/>
    </xf>
    <xf numFmtId="49" fontId="54" fillId="0" borderId="0" xfId="0" applyNumberFormat="1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vertical="center"/>
    </xf>
    <xf numFmtId="0" fontId="57" fillId="0" borderId="41" xfId="1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52" fillId="0" borderId="2" xfId="0" applyFont="1" applyBorder="1" applyAlignment="1" applyProtection="1">
      <alignment vertical="center"/>
    </xf>
    <xf numFmtId="0" fontId="11" fillId="0" borderId="28" xfId="0" applyFont="1" applyBorder="1" applyAlignment="1" applyProtection="1">
      <alignment vertical="center"/>
    </xf>
    <xf numFmtId="0" fontId="19" fillId="2" borderId="3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5BC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2.png"/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27</xdr:row>
      <xdr:rowOff>120015</xdr:rowOff>
    </xdr:from>
    <xdr:to>
      <xdr:col>9</xdr:col>
      <xdr:colOff>809625</xdr:colOff>
      <xdr:row>31</xdr:row>
      <xdr:rowOff>194310</xdr:rowOff>
    </xdr:to>
    <xdr:pic>
      <xdr:nvPicPr>
        <xdr:cNvPr id="2" name="Picture 1" descr="48315892-red-3d-question-mark-isolated-on-white-with-shadow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0730" y="6377940"/>
          <a:ext cx="809625" cy="1090295"/>
        </a:xfrm>
        <a:prstGeom prst="rect">
          <a:avLst/>
        </a:prstGeom>
      </xdr:spPr>
    </xdr:pic>
    <xdr:clientData/>
  </xdr:twoCellAnchor>
  <xdr:twoCellAnchor>
    <xdr:from>
      <xdr:col>6</xdr:col>
      <xdr:colOff>191770</xdr:colOff>
      <xdr:row>61</xdr:row>
      <xdr:rowOff>32385</xdr:rowOff>
    </xdr:from>
    <xdr:to>
      <xdr:col>7</xdr:col>
      <xdr:colOff>163830</xdr:colOff>
      <xdr:row>66</xdr:row>
      <xdr:rowOff>179070</xdr:rowOff>
    </xdr:to>
    <xdr:sp>
      <xdr:nvSpPr>
        <xdr:cNvPr id="3" name="Right Brace 2"/>
        <xdr:cNvSpPr/>
      </xdr:nvSpPr>
      <xdr:spPr>
        <a:xfrm>
          <a:off x="7357110" y="14011910"/>
          <a:ext cx="909320" cy="1416685"/>
        </a:xfrm>
        <a:prstGeom prst="rightBrace">
          <a:avLst>
            <a:gd name="adj1" fmla="val 8333"/>
            <a:gd name="adj2" fmla="val 50000"/>
          </a:avLst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ms-MY" sz="1100"/>
        </a:p>
      </xdr:txBody>
    </xdr:sp>
    <xdr:clientData/>
  </xdr:twoCellAnchor>
  <xdr:twoCellAnchor editAs="oneCell">
    <xdr:from>
      <xdr:col>9</xdr:col>
      <xdr:colOff>0</xdr:colOff>
      <xdr:row>10</xdr:row>
      <xdr:rowOff>213995</xdr:rowOff>
    </xdr:from>
    <xdr:to>
      <xdr:col>9</xdr:col>
      <xdr:colOff>645795</xdr:colOff>
      <xdr:row>12</xdr:row>
      <xdr:rowOff>243205</xdr:rowOff>
    </xdr:to>
    <xdr:pic>
      <xdr:nvPicPr>
        <xdr:cNvPr id="6" name="Picture 5" descr="attention-h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0920730" y="2515870"/>
          <a:ext cx="645795" cy="537210"/>
        </a:xfrm>
        <a:prstGeom prst="rect">
          <a:avLst/>
        </a:prstGeom>
      </xdr:spPr>
    </xdr:pic>
    <xdr:clientData/>
  </xdr:twoCellAnchor>
  <xdr:twoCellAnchor>
    <xdr:from>
      <xdr:col>8</xdr:col>
      <xdr:colOff>407670</xdr:colOff>
      <xdr:row>10</xdr:row>
      <xdr:rowOff>139065</xdr:rowOff>
    </xdr:from>
    <xdr:to>
      <xdr:col>13</xdr:col>
      <xdr:colOff>862330</xdr:colOff>
      <xdr:row>17</xdr:row>
      <xdr:rowOff>109220</xdr:rowOff>
    </xdr:to>
    <xdr:sp>
      <xdr:nvSpPr>
        <xdr:cNvPr id="7" name="Rectangle 6"/>
        <xdr:cNvSpPr/>
      </xdr:nvSpPr>
      <xdr:spPr>
        <a:xfrm>
          <a:off x="9965690" y="2440940"/>
          <a:ext cx="7439660" cy="174815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8</xdr:col>
      <xdr:colOff>399415</xdr:colOff>
      <xdr:row>20</xdr:row>
      <xdr:rowOff>85725</xdr:rowOff>
    </xdr:from>
    <xdr:to>
      <xdr:col>13</xdr:col>
      <xdr:colOff>863600</xdr:colOff>
      <xdr:row>24</xdr:row>
      <xdr:rowOff>151130</xdr:rowOff>
    </xdr:to>
    <xdr:sp>
      <xdr:nvSpPr>
        <xdr:cNvPr id="8" name="Rectangle 7"/>
        <xdr:cNvSpPr/>
      </xdr:nvSpPr>
      <xdr:spPr>
        <a:xfrm>
          <a:off x="9957435" y="4746625"/>
          <a:ext cx="7449185" cy="108140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0</xdr:colOff>
      <xdr:row>20</xdr:row>
      <xdr:rowOff>213995</xdr:rowOff>
    </xdr:from>
    <xdr:to>
      <xdr:col>9</xdr:col>
      <xdr:colOff>645795</xdr:colOff>
      <xdr:row>22</xdr:row>
      <xdr:rowOff>243205</xdr:rowOff>
    </xdr:to>
    <xdr:pic>
      <xdr:nvPicPr>
        <xdr:cNvPr id="9" name="Picture 8" descr="attention-h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0920730" y="4874895"/>
          <a:ext cx="645795" cy="537210"/>
        </a:xfrm>
        <a:prstGeom prst="rect">
          <a:avLst/>
        </a:prstGeom>
      </xdr:spPr>
    </xdr:pic>
    <xdr:clientData/>
  </xdr:twoCellAnchor>
  <xdr:twoCellAnchor>
    <xdr:from>
      <xdr:col>10</xdr:col>
      <xdr:colOff>861695</xdr:colOff>
      <xdr:row>27</xdr:row>
      <xdr:rowOff>94615</xdr:rowOff>
    </xdr:from>
    <xdr:to>
      <xdr:col>13</xdr:col>
      <xdr:colOff>2009775</xdr:colOff>
      <xdr:row>33</xdr:row>
      <xdr:rowOff>167005</xdr:rowOff>
    </xdr:to>
    <xdr:sp>
      <xdr:nvSpPr>
        <xdr:cNvPr id="10" name="Rectangle 9"/>
        <xdr:cNvSpPr/>
      </xdr:nvSpPr>
      <xdr:spPr>
        <a:xfrm>
          <a:off x="12966065" y="6352540"/>
          <a:ext cx="5586730" cy="159639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50800</xdr:rowOff>
    </xdr:to>
    <xdr:pic>
      <xdr:nvPicPr>
        <xdr:cNvPr id="11" name="Picture 10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16543020" y="70199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50800</xdr:rowOff>
    </xdr:to>
    <xdr:pic>
      <xdr:nvPicPr>
        <xdr:cNvPr id="12" name="Picture 11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8102600" y="70199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304800</xdr:colOff>
      <xdr:row>30</xdr:row>
      <xdr:rowOff>50800</xdr:rowOff>
    </xdr:to>
    <xdr:pic>
      <xdr:nvPicPr>
        <xdr:cNvPr id="13" name="Picture 12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16543020" y="67659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1302385</xdr:colOff>
      <xdr:row>21</xdr:row>
      <xdr:rowOff>22225</xdr:rowOff>
    </xdr:from>
    <xdr:to>
      <xdr:col>4</xdr:col>
      <xdr:colOff>2017395</xdr:colOff>
      <xdr:row>21</xdr:row>
      <xdr:rowOff>235585</xdr:rowOff>
    </xdr:to>
    <xdr:sp>
      <xdr:nvSpPr>
        <xdr:cNvPr id="14" name="Rectangle 13"/>
        <xdr:cNvSpPr/>
      </xdr:nvSpPr>
      <xdr:spPr>
        <a:xfrm>
          <a:off x="3973195" y="4937125"/>
          <a:ext cx="715010" cy="2133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5</xdr:col>
      <xdr:colOff>889000</xdr:colOff>
      <xdr:row>22</xdr:row>
      <xdr:rowOff>26670</xdr:rowOff>
    </xdr:from>
    <xdr:to>
      <xdr:col>5</xdr:col>
      <xdr:colOff>1604010</xdr:colOff>
      <xdr:row>22</xdr:row>
      <xdr:rowOff>240030</xdr:rowOff>
    </xdr:to>
    <xdr:sp>
      <xdr:nvSpPr>
        <xdr:cNvPr id="15" name="Rectangle 14"/>
        <xdr:cNvSpPr/>
      </xdr:nvSpPr>
      <xdr:spPr>
        <a:xfrm>
          <a:off x="6022340" y="5195570"/>
          <a:ext cx="715010" cy="2133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7</xdr:col>
      <xdr:colOff>450850</xdr:colOff>
      <xdr:row>61</xdr:row>
      <xdr:rowOff>142240</xdr:rowOff>
    </xdr:from>
    <xdr:to>
      <xdr:col>12</xdr:col>
      <xdr:colOff>143510</xdr:colOff>
      <xdr:row>65</xdr:row>
      <xdr:rowOff>54610</xdr:rowOff>
    </xdr:to>
    <xdr:sp>
      <xdr:nvSpPr>
        <xdr:cNvPr id="16" name="Rectangle 15"/>
        <xdr:cNvSpPr/>
      </xdr:nvSpPr>
      <xdr:spPr>
        <a:xfrm>
          <a:off x="8553450" y="14121765"/>
          <a:ext cx="6990715" cy="92837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693420</xdr:colOff>
      <xdr:row>62</xdr:row>
      <xdr:rowOff>126365</xdr:rowOff>
    </xdr:from>
    <xdr:to>
      <xdr:col>7</xdr:col>
      <xdr:colOff>1339215</xdr:colOff>
      <xdr:row>64</xdr:row>
      <xdr:rowOff>155575</xdr:rowOff>
    </xdr:to>
    <xdr:pic>
      <xdr:nvPicPr>
        <xdr:cNvPr id="17" name="Picture 16" descr="attention-h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796020" y="14359890"/>
          <a:ext cx="645795" cy="537210"/>
        </a:xfrm>
        <a:prstGeom prst="rect">
          <a:avLst/>
        </a:prstGeom>
      </xdr:spPr>
    </xdr:pic>
    <xdr:clientData/>
  </xdr:twoCellAnchor>
  <xdr:twoCellAnchor>
    <xdr:from>
      <xdr:col>1</xdr:col>
      <xdr:colOff>269240</xdr:colOff>
      <xdr:row>68</xdr:row>
      <xdr:rowOff>121285</xdr:rowOff>
    </xdr:from>
    <xdr:to>
      <xdr:col>3</xdr:col>
      <xdr:colOff>390525</xdr:colOff>
      <xdr:row>77</xdr:row>
      <xdr:rowOff>246380</xdr:rowOff>
    </xdr:to>
    <xdr:grpSp>
      <xdr:nvGrpSpPr>
        <xdr:cNvPr id="18" name="Group 17"/>
        <xdr:cNvGrpSpPr/>
      </xdr:nvGrpSpPr>
      <xdr:grpSpPr>
        <a:xfrm>
          <a:off x="469265" y="15878810"/>
          <a:ext cx="1402080" cy="2411095"/>
          <a:chOff x="721" y="24361"/>
          <a:chExt cx="2060" cy="3728"/>
        </a:xfrm>
      </xdr:grpSpPr>
      <xdr:cxnSp>
        <xdr:nvCxnSpPr>
          <xdr:cNvPr id="19" name="Straight Connector 18"/>
          <xdr:cNvCxnSpPr/>
        </xdr:nvCxnSpPr>
        <xdr:spPr>
          <a:xfrm flipH="1">
            <a:off x="735" y="27794"/>
            <a:ext cx="2046" cy="14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0" name="Straight Connector 19"/>
          <xdr:cNvCxnSpPr/>
        </xdr:nvCxnSpPr>
        <xdr:spPr>
          <a:xfrm flipH="1">
            <a:off x="721" y="24361"/>
            <a:ext cx="918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1" name="Straight Connector 20"/>
          <xdr:cNvCxnSpPr/>
        </xdr:nvCxnSpPr>
        <xdr:spPr>
          <a:xfrm flipH="1" flipV="1">
            <a:off x="748" y="24361"/>
            <a:ext cx="14" cy="3428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2" name="Straight Arrow Connector 21"/>
          <xdr:cNvCxnSpPr/>
        </xdr:nvCxnSpPr>
        <xdr:spPr>
          <a:xfrm>
            <a:off x="2770" y="27767"/>
            <a:ext cx="1" cy="323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569595</xdr:colOff>
      <xdr:row>70</xdr:row>
      <xdr:rowOff>116840</xdr:rowOff>
    </xdr:from>
    <xdr:to>
      <xdr:col>8</xdr:col>
      <xdr:colOff>591185</xdr:colOff>
      <xdr:row>77</xdr:row>
      <xdr:rowOff>252730</xdr:rowOff>
    </xdr:to>
    <xdr:grpSp>
      <xdr:nvGrpSpPr>
        <xdr:cNvPr id="23" name="Group 22"/>
        <xdr:cNvGrpSpPr/>
      </xdr:nvGrpSpPr>
      <xdr:grpSpPr>
        <a:xfrm>
          <a:off x="769620" y="16382365"/>
          <a:ext cx="9379585" cy="1913890"/>
          <a:chOff x="1194" y="25139"/>
          <a:chExt cx="13038" cy="2960"/>
        </a:xfrm>
      </xdr:grpSpPr>
      <xdr:cxnSp>
        <xdr:nvCxnSpPr>
          <xdr:cNvPr id="24" name="Straight Connector 23"/>
          <xdr:cNvCxnSpPr/>
        </xdr:nvCxnSpPr>
        <xdr:spPr>
          <a:xfrm flipH="1" flipV="1">
            <a:off x="1197" y="25145"/>
            <a:ext cx="441" cy="6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5" name="Straight Connector 24"/>
          <xdr:cNvCxnSpPr/>
        </xdr:nvCxnSpPr>
        <xdr:spPr>
          <a:xfrm flipH="1" flipV="1">
            <a:off x="1194" y="27451"/>
            <a:ext cx="13038" cy="27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6" name="Straight Connector 25"/>
          <xdr:cNvCxnSpPr/>
        </xdr:nvCxnSpPr>
        <xdr:spPr>
          <a:xfrm flipV="1">
            <a:off x="1211" y="25139"/>
            <a:ext cx="1" cy="2312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7" name="Straight Arrow Connector 26"/>
          <xdr:cNvCxnSpPr/>
        </xdr:nvCxnSpPr>
        <xdr:spPr>
          <a:xfrm flipH="1">
            <a:off x="14214" y="27459"/>
            <a:ext cx="2" cy="641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589915</xdr:colOff>
      <xdr:row>90</xdr:row>
      <xdr:rowOff>111760</xdr:rowOff>
    </xdr:from>
    <xdr:to>
      <xdr:col>13</xdr:col>
      <xdr:colOff>117475</xdr:colOff>
      <xdr:row>94</xdr:row>
      <xdr:rowOff>252730</xdr:rowOff>
    </xdr:to>
    <xdr:sp>
      <xdr:nvSpPr>
        <xdr:cNvPr id="28" name="Rectangle 27"/>
        <xdr:cNvSpPr/>
      </xdr:nvSpPr>
      <xdr:spPr>
        <a:xfrm>
          <a:off x="12694285" y="21330285"/>
          <a:ext cx="3966210" cy="115697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761365</xdr:colOff>
      <xdr:row>91</xdr:row>
      <xdr:rowOff>212725</xdr:rowOff>
    </xdr:from>
    <xdr:to>
      <xdr:col>10</xdr:col>
      <xdr:colOff>1407160</xdr:colOff>
      <xdr:row>93</xdr:row>
      <xdr:rowOff>241935</xdr:rowOff>
    </xdr:to>
    <xdr:pic>
      <xdr:nvPicPr>
        <xdr:cNvPr id="29" name="Picture 28" descr="attention-hi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2865735" y="21685250"/>
          <a:ext cx="645795" cy="537210"/>
        </a:xfrm>
        <a:prstGeom prst="rect">
          <a:avLst/>
        </a:prstGeom>
      </xdr:spPr>
    </xdr:pic>
    <xdr:clientData/>
  </xdr:twoCellAnchor>
  <xdr:twoCellAnchor>
    <xdr:from>
      <xdr:col>11</xdr:col>
      <xdr:colOff>39052</xdr:colOff>
      <xdr:row>95</xdr:row>
      <xdr:rowOff>124777</xdr:rowOff>
    </xdr:from>
    <xdr:to>
      <xdr:col>12</xdr:col>
      <xdr:colOff>1135697</xdr:colOff>
      <xdr:row>95</xdr:row>
      <xdr:rowOff>200977</xdr:rowOff>
    </xdr:to>
    <xdr:sp>
      <xdr:nvSpPr>
        <xdr:cNvPr id="30" name="Right Brace 29"/>
        <xdr:cNvSpPr/>
      </xdr:nvSpPr>
      <xdr:spPr>
        <a:xfrm rot="16200000">
          <a:off x="15049500" y="21202650"/>
          <a:ext cx="76200" cy="2896870"/>
        </a:xfrm>
        <a:prstGeom prst="rightBrace">
          <a:avLst>
            <a:gd name="adj1" fmla="val 8333"/>
            <a:gd name="adj2" fmla="val 50000"/>
          </a:avLst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ms-MY" sz="1100"/>
        </a:p>
      </xdr:txBody>
    </xdr:sp>
    <xdr:clientData/>
  </xdr:twoCellAnchor>
  <xdr:twoCellAnchor editAs="oneCell">
    <xdr:from>
      <xdr:col>12</xdr:col>
      <xdr:colOff>635635</xdr:colOff>
      <xdr:row>1</xdr:row>
      <xdr:rowOff>192405</xdr:rowOff>
    </xdr:from>
    <xdr:to>
      <xdr:col>13</xdr:col>
      <xdr:colOff>1316355</xdr:colOff>
      <xdr:row>7</xdr:row>
      <xdr:rowOff>135890</xdr:rowOff>
    </xdr:to>
    <xdr:pic>
      <xdr:nvPicPr>
        <xdr:cNvPr id="31" name="Picture 30" descr="C:\Users\ARDENT PC2\Downloads\Logo CompThink-01.pngLogo CompThink-01"/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16036290" y="392430"/>
          <a:ext cx="1823085" cy="1299210"/>
        </a:xfrm>
        <a:prstGeom prst="rect">
          <a:avLst/>
        </a:prstGeom>
      </xdr:spPr>
    </xdr:pic>
    <xdr:clientData/>
  </xdr:twoCellAnchor>
  <xdr:twoCellAnchor editAs="oneCell">
    <xdr:from>
      <xdr:col>1</xdr:col>
      <xdr:colOff>482600</xdr:colOff>
      <xdr:row>2</xdr:row>
      <xdr:rowOff>221615</xdr:rowOff>
    </xdr:from>
    <xdr:to>
      <xdr:col>4</xdr:col>
      <xdr:colOff>604520</xdr:colOff>
      <xdr:row>6</xdr:row>
      <xdr:rowOff>100965</xdr:rowOff>
    </xdr:to>
    <xdr:pic>
      <xdr:nvPicPr>
        <xdr:cNvPr id="32" name="Picture 31" descr="C:\Users\ARDENT PC2\Downloads\New folder\MYCLO HI RES_150dpi.pngMYCLO HI RES_150dpi"/>
        <xdr:cNvPicPr>
          <a:picLocks noChangeAspect="1"/>
        </xdr:cNvPicPr>
      </xdr:nvPicPr>
      <xdr:blipFill>
        <a:blip r:embed="rId4"/>
        <a:srcRect/>
        <a:stretch>
          <a:fillRect/>
        </a:stretch>
      </xdr:blipFill>
      <xdr:spPr>
        <a:xfrm>
          <a:off x="682625" y="621665"/>
          <a:ext cx="2592705" cy="768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27</xdr:row>
      <xdr:rowOff>120015</xdr:rowOff>
    </xdr:from>
    <xdr:to>
      <xdr:col>9</xdr:col>
      <xdr:colOff>809625</xdr:colOff>
      <xdr:row>31</xdr:row>
      <xdr:rowOff>194310</xdr:rowOff>
    </xdr:to>
    <xdr:pic>
      <xdr:nvPicPr>
        <xdr:cNvPr id="2" name="Picture 1" descr="48315892-red-3d-question-mark-isolated-on-white-with-shadow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1865" y="6377940"/>
          <a:ext cx="809625" cy="1090295"/>
        </a:xfrm>
        <a:prstGeom prst="rect">
          <a:avLst/>
        </a:prstGeom>
      </xdr:spPr>
    </xdr:pic>
    <xdr:clientData/>
  </xdr:twoCellAnchor>
  <xdr:twoCellAnchor>
    <xdr:from>
      <xdr:col>6</xdr:col>
      <xdr:colOff>191770</xdr:colOff>
      <xdr:row>61</xdr:row>
      <xdr:rowOff>32385</xdr:rowOff>
    </xdr:from>
    <xdr:to>
      <xdr:col>7</xdr:col>
      <xdr:colOff>163830</xdr:colOff>
      <xdr:row>66</xdr:row>
      <xdr:rowOff>179070</xdr:rowOff>
    </xdr:to>
    <xdr:sp>
      <xdr:nvSpPr>
        <xdr:cNvPr id="3" name="Right Brace 2"/>
        <xdr:cNvSpPr/>
      </xdr:nvSpPr>
      <xdr:spPr>
        <a:xfrm>
          <a:off x="7230110" y="14011910"/>
          <a:ext cx="909320" cy="1416685"/>
        </a:xfrm>
        <a:prstGeom prst="rightBrace">
          <a:avLst>
            <a:gd name="adj1" fmla="val 8333"/>
            <a:gd name="adj2" fmla="val 50000"/>
          </a:avLst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ms-MY" sz="1100"/>
        </a:p>
      </xdr:txBody>
    </xdr:sp>
    <xdr:clientData/>
  </xdr:twoCellAnchor>
  <xdr:twoCellAnchor editAs="oneCell">
    <xdr:from>
      <xdr:col>12</xdr:col>
      <xdr:colOff>311150</xdr:colOff>
      <xdr:row>2</xdr:row>
      <xdr:rowOff>37465</xdr:rowOff>
    </xdr:from>
    <xdr:to>
      <xdr:col>13</xdr:col>
      <xdr:colOff>991870</xdr:colOff>
      <xdr:row>7</xdr:row>
      <xdr:rowOff>180975</xdr:rowOff>
    </xdr:to>
    <xdr:pic>
      <xdr:nvPicPr>
        <xdr:cNvPr id="4" name="Picture 3" descr="C:\Users\ARDENT PC2\Downloads\Logo CompThink-01.pngLogo CompThink-01"/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15902940" y="437515"/>
          <a:ext cx="1823085" cy="1299210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504825</xdr:colOff>
      <xdr:row>3</xdr:row>
      <xdr:rowOff>53340</xdr:rowOff>
    </xdr:from>
    <xdr:to>
      <xdr:col>4</xdr:col>
      <xdr:colOff>626745</xdr:colOff>
      <xdr:row>6</xdr:row>
      <xdr:rowOff>199390</xdr:rowOff>
    </xdr:to>
    <xdr:pic>
      <xdr:nvPicPr>
        <xdr:cNvPr id="5" name="Picture 4" descr="C:\Users\ARDENT PC2\Downloads\New folder\MYCLO HI RES_150dpi.pngMYCLO HI RES_150dpi"/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704850" y="720090"/>
          <a:ext cx="2592705" cy="7683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213995</xdr:rowOff>
    </xdr:from>
    <xdr:to>
      <xdr:col>9</xdr:col>
      <xdr:colOff>645795</xdr:colOff>
      <xdr:row>12</xdr:row>
      <xdr:rowOff>243205</xdr:rowOff>
    </xdr:to>
    <xdr:pic>
      <xdr:nvPicPr>
        <xdr:cNvPr id="6" name="Picture 5" descr="attention-hi.pn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11111865" y="2515870"/>
          <a:ext cx="645795" cy="537210"/>
        </a:xfrm>
        <a:prstGeom prst="rect">
          <a:avLst/>
        </a:prstGeom>
      </xdr:spPr>
    </xdr:pic>
    <xdr:clientData/>
  </xdr:twoCellAnchor>
  <xdr:twoCellAnchor>
    <xdr:from>
      <xdr:col>8</xdr:col>
      <xdr:colOff>407670</xdr:colOff>
      <xdr:row>10</xdr:row>
      <xdr:rowOff>139065</xdr:rowOff>
    </xdr:from>
    <xdr:to>
      <xdr:col>13</xdr:col>
      <xdr:colOff>862330</xdr:colOff>
      <xdr:row>17</xdr:row>
      <xdr:rowOff>109220</xdr:rowOff>
    </xdr:to>
    <xdr:sp>
      <xdr:nvSpPr>
        <xdr:cNvPr id="7" name="Rectangle 6"/>
        <xdr:cNvSpPr/>
      </xdr:nvSpPr>
      <xdr:spPr>
        <a:xfrm>
          <a:off x="9838690" y="2440940"/>
          <a:ext cx="7757795" cy="174815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8</xdr:col>
      <xdr:colOff>399415</xdr:colOff>
      <xdr:row>20</xdr:row>
      <xdr:rowOff>85725</xdr:rowOff>
    </xdr:from>
    <xdr:to>
      <xdr:col>13</xdr:col>
      <xdr:colOff>863600</xdr:colOff>
      <xdr:row>24</xdr:row>
      <xdr:rowOff>151130</xdr:rowOff>
    </xdr:to>
    <xdr:sp>
      <xdr:nvSpPr>
        <xdr:cNvPr id="8" name="Rectangle 7"/>
        <xdr:cNvSpPr/>
      </xdr:nvSpPr>
      <xdr:spPr>
        <a:xfrm>
          <a:off x="9830435" y="4746625"/>
          <a:ext cx="7767320" cy="1081405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0</xdr:colOff>
      <xdr:row>20</xdr:row>
      <xdr:rowOff>213995</xdr:rowOff>
    </xdr:from>
    <xdr:to>
      <xdr:col>9</xdr:col>
      <xdr:colOff>645795</xdr:colOff>
      <xdr:row>22</xdr:row>
      <xdr:rowOff>243205</xdr:rowOff>
    </xdr:to>
    <xdr:pic>
      <xdr:nvPicPr>
        <xdr:cNvPr id="9" name="Picture 8" descr="attention-hi.pn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11111865" y="4874895"/>
          <a:ext cx="645795" cy="537210"/>
        </a:xfrm>
        <a:prstGeom prst="rect">
          <a:avLst/>
        </a:prstGeom>
      </xdr:spPr>
    </xdr:pic>
    <xdr:clientData/>
  </xdr:twoCellAnchor>
  <xdr:twoCellAnchor>
    <xdr:from>
      <xdr:col>10</xdr:col>
      <xdr:colOff>861695</xdr:colOff>
      <xdr:row>27</xdr:row>
      <xdr:rowOff>94615</xdr:rowOff>
    </xdr:from>
    <xdr:to>
      <xdr:col>13</xdr:col>
      <xdr:colOff>2009775</xdr:colOff>
      <xdr:row>33</xdr:row>
      <xdr:rowOff>167005</xdr:rowOff>
    </xdr:to>
    <xdr:sp>
      <xdr:nvSpPr>
        <xdr:cNvPr id="10" name="Rectangle 9"/>
        <xdr:cNvSpPr/>
      </xdr:nvSpPr>
      <xdr:spPr>
        <a:xfrm>
          <a:off x="13157200" y="6352540"/>
          <a:ext cx="5586730" cy="159639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50800</xdr:rowOff>
    </xdr:to>
    <xdr:pic>
      <xdr:nvPicPr>
        <xdr:cNvPr id="11" name="Picture 10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16734155" y="70199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50800</xdr:rowOff>
    </xdr:to>
    <xdr:pic>
      <xdr:nvPicPr>
        <xdr:cNvPr id="12" name="Picture 11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7975600" y="70199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304800</xdr:colOff>
      <xdr:row>30</xdr:row>
      <xdr:rowOff>50800</xdr:rowOff>
    </xdr:to>
    <xdr:pic>
      <xdr:nvPicPr>
        <xdr:cNvPr id="13" name="Picture 12" descr="Image result for question clipart free"/>
        <xdr:cNvPicPr>
          <a:picLocks noChangeAspect="1"/>
        </xdr:cNvPicPr>
      </xdr:nvPicPr>
      <xdr:blipFill>
        <a:stretch>
          <a:fillRect/>
        </a:stretch>
      </xdr:blipFill>
      <xdr:spPr>
        <a:xfrm>
          <a:off x="16734155" y="67659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1302385</xdr:colOff>
      <xdr:row>21</xdr:row>
      <xdr:rowOff>22225</xdr:rowOff>
    </xdr:from>
    <xdr:to>
      <xdr:col>4</xdr:col>
      <xdr:colOff>2017395</xdr:colOff>
      <xdr:row>21</xdr:row>
      <xdr:rowOff>235585</xdr:rowOff>
    </xdr:to>
    <xdr:sp>
      <xdr:nvSpPr>
        <xdr:cNvPr id="16" name="Rectangle 15"/>
        <xdr:cNvSpPr/>
      </xdr:nvSpPr>
      <xdr:spPr>
        <a:xfrm>
          <a:off x="3973195" y="4937125"/>
          <a:ext cx="715010" cy="2133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5</xdr:col>
      <xdr:colOff>889000</xdr:colOff>
      <xdr:row>22</xdr:row>
      <xdr:rowOff>26670</xdr:rowOff>
    </xdr:from>
    <xdr:to>
      <xdr:col>5</xdr:col>
      <xdr:colOff>1604010</xdr:colOff>
      <xdr:row>22</xdr:row>
      <xdr:rowOff>240030</xdr:rowOff>
    </xdr:to>
    <xdr:sp>
      <xdr:nvSpPr>
        <xdr:cNvPr id="17" name="Rectangle 16"/>
        <xdr:cNvSpPr/>
      </xdr:nvSpPr>
      <xdr:spPr>
        <a:xfrm>
          <a:off x="6022340" y="5195570"/>
          <a:ext cx="715010" cy="2133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7</xdr:col>
      <xdr:colOff>450850</xdr:colOff>
      <xdr:row>61</xdr:row>
      <xdr:rowOff>142240</xdr:rowOff>
    </xdr:from>
    <xdr:to>
      <xdr:col>12</xdr:col>
      <xdr:colOff>143510</xdr:colOff>
      <xdr:row>65</xdr:row>
      <xdr:rowOff>54610</xdr:rowOff>
    </xdr:to>
    <xdr:sp>
      <xdr:nvSpPr>
        <xdr:cNvPr id="18" name="Rectangle 17"/>
        <xdr:cNvSpPr/>
      </xdr:nvSpPr>
      <xdr:spPr>
        <a:xfrm>
          <a:off x="8426450" y="14121765"/>
          <a:ext cx="7308850" cy="92837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693420</xdr:colOff>
      <xdr:row>62</xdr:row>
      <xdr:rowOff>126365</xdr:rowOff>
    </xdr:from>
    <xdr:to>
      <xdr:col>7</xdr:col>
      <xdr:colOff>1339215</xdr:colOff>
      <xdr:row>64</xdr:row>
      <xdr:rowOff>155575</xdr:rowOff>
    </xdr:to>
    <xdr:pic>
      <xdr:nvPicPr>
        <xdr:cNvPr id="19" name="Picture 18" descr="attention-hi.pn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669020" y="14359890"/>
          <a:ext cx="645795" cy="537210"/>
        </a:xfrm>
        <a:prstGeom prst="rect">
          <a:avLst/>
        </a:prstGeom>
      </xdr:spPr>
    </xdr:pic>
    <xdr:clientData/>
  </xdr:twoCellAnchor>
  <xdr:twoCellAnchor>
    <xdr:from>
      <xdr:col>1</xdr:col>
      <xdr:colOff>269240</xdr:colOff>
      <xdr:row>68</xdr:row>
      <xdr:rowOff>121285</xdr:rowOff>
    </xdr:from>
    <xdr:to>
      <xdr:col>3</xdr:col>
      <xdr:colOff>390525</xdr:colOff>
      <xdr:row>77</xdr:row>
      <xdr:rowOff>246380</xdr:rowOff>
    </xdr:to>
    <xdr:grpSp>
      <xdr:nvGrpSpPr>
        <xdr:cNvPr id="20" name="Group 19"/>
        <xdr:cNvGrpSpPr/>
      </xdr:nvGrpSpPr>
      <xdr:grpSpPr>
        <a:xfrm>
          <a:off x="469265" y="15878810"/>
          <a:ext cx="1402080" cy="2411095"/>
          <a:chOff x="721" y="24361"/>
          <a:chExt cx="2060" cy="3728"/>
        </a:xfrm>
      </xdr:grpSpPr>
      <xdr:cxnSp>
        <xdr:nvCxnSpPr>
          <xdr:cNvPr id="21" name="Straight Connector 20"/>
          <xdr:cNvCxnSpPr/>
        </xdr:nvCxnSpPr>
        <xdr:spPr>
          <a:xfrm flipH="1">
            <a:off x="735" y="27794"/>
            <a:ext cx="2046" cy="14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2" name="Straight Connector 21"/>
          <xdr:cNvCxnSpPr/>
        </xdr:nvCxnSpPr>
        <xdr:spPr>
          <a:xfrm flipH="1">
            <a:off x="721" y="24361"/>
            <a:ext cx="918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3" name="Straight Connector 22"/>
          <xdr:cNvCxnSpPr/>
        </xdr:nvCxnSpPr>
        <xdr:spPr>
          <a:xfrm flipH="1" flipV="1">
            <a:off x="748" y="24361"/>
            <a:ext cx="14" cy="3428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4" name="Straight Arrow Connector 23"/>
          <xdr:cNvCxnSpPr/>
        </xdr:nvCxnSpPr>
        <xdr:spPr>
          <a:xfrm>
            <a:off x="2770" y="27767"/>
            <a:ext cx="1" cy="323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569595</xdr:colOff>
      <xdr:row>70</xdr:row>
      <xdr:rowOff>116840</xdr:rowOff>
    </xdr:from>
    <xdr:to>
      <xdr:col>8</xdr:col>
      <xdr:colOff>591185</xdr:colOff>
      <xdr:row>77</xdr:row>
      <xdr:rowOff>252730</xdr:rowOff>
    </xdr:to>
    <xdr:grpSp>
      <xdr:nvGrpSpPr>
        <xdr:cNvPr id="25" name="Group 24"/>
        <xdr:cNvGrpSpPr/>
      </xdr:nvGrpSpPr>
      <xdr:grpSpPr>
        <a:xfrm>
          <a:off x="769620" y="16382365"/>
          <a:ext cx="9252585" cy="1913890"/>
          <a:chOff x="1194" y="25139"/>
          <a:chExt cx="13038" cy="2960"/>
        </a:xfrm>
      </xdr:grpSpPr>
      <xdr:cxnSp>
        <xdr:nvCxnSpPr>
          <xdr:cNvPr id="26" name="Straight Connector 25"/>
          <xdr:cNvCxnSpPr/>
        </xdr:nvCxnSpPr>
        <xdr:spPr>
          <a:xfrm flipH="1" flipV="1">
            <a:off x="1197" y="25145"/>
            <a:ext cx="441" cy="6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7" name="Straight Connector 26"/>
          <xdr:cNvCxnSpPr/>
        </xdr:nvCxnSpPr>
        <xdr:spPr>
          <a:xfrm flipH="1" flipV="1">
            <a:off x="1194" y="27451"/>
            <a:ext cx="13038" cy="27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8" name="Straight Connector 27"/>
          <xdr:cNvCxnSpPr/>
        </xdr:nvCxnSpPr>
        <xdr:spPr>
          <a:xfrm flipV="1">
            <a:off x="1211" y="25139"/>
            <a:ext cx="1" cy="2312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>
        <xdr:nvCxnSpPr>
          <xdr:cNvPr id="29" name="Straight Arrow Connector 28"/>
          <xdr:cNvCxnSpPr/>
        </xdr:nvCxnSpPr>
        <xdr:spPr>
          <a:xfrm flipH="1">
            <a:off x="14214" y="27459"/>
            <a:ext cx="2" cy="641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589915</xdr:colOff>
      <xdr:row>90</xdr:row>
      <xdr:rowOff>111760</xdr:rowOff>
    </xdr:from>
    <xdr:to>
      <xdr:col>13</xdr:col>
      <xdr:colOff>117475</xdr:colOff>
      <xdr:row>94</xdr:row>
      <xdr:rowOff>252730</xdr:rowOff>
    </xdr:to>
    <xdr:sp>
      <xdr:nvSpPr>
        <xdr:cNvPr id="30" name="Rectangle 29"/>
        <xdr:cNvSpPr/>
      </xdr:nvSpPr>
      <xdr:spPr>
        <a:xfrm>
          <a:off x="12885420" y="21330285"/>
          <a:ext cx="3966210" cy="1156970"/>
        </a:xfrm>
        <a:prstGeom prst="rect">
          <a:avLst/>
        </a:prstGeom>
        <a:noFill/>
        <a:ln w="571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761365</xdr:colOff>
      <xdr:row>91</xdr:row>
      <xdr:rowOff>212725</xdr:rowOff>
    </xdr:from>
    <xdr:to>
      <xdr:col>10</xdr:col>
      <xdr:colOff>1407160</xdr:colOff>
      <xdr:row>93</xdr:row>
      <xdr:rowOff>241935</xdr:rowOff>
    </xdr:to>
    <xdr:pic>
      <xdr:nvPicPr>
        <xdr:cNvPr id="31" name="Picture 30" descr="attention-hi.pn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13056870" y="21685250"/>
          <a:ext cx="645795" cy="537210"/>
        </a:xfrm>
        <a:prstGeom prst="rect">
          <a:avLst/>
        </a:prstGeom>
      </xdr:spPr>
    </xdr:pic>
    <xdr:clientData/>
  </xdr:twoCellAnchor>
  <xdr:twoCellAnchor>
    <xdr:from>
      <xdr:col>11</xdr:col>
      <xdr:colOff>39052</xdr:colOff>
      <xdr:row>95</xdr:row>
      <xdr:rowOff>124777</xdr:rowOff>
    </xdr:from>
    <xdr:to>
      <xdr:col>12</xdr:col>
      <xdr:colOff>1135697</xdr:colOff>
      <xdr:row>95</xdr:row>
      <xdr:rowOff>200977</xdr:rowOff>
    </xdr:to>
    <xdr:sp>
      <xdr:nvSpPr>
        <xdr:cNvPr id="32" name="Right Brace 31"/>
        <xdr:cNvSpPr/>
      </xdr:nvSpPr>
      <xdr:spPr>
        <a:xfrm rot="16200000">
          <a:off x="15240635" y="21202650"/>
          <a:ext cx="76200" cy="2896870"/>
        </a:xfrm>
        <a:prstGeom prst="rightBrace">
          <a:avLst>
            <a:gd name="adj1" fmla="val 8333"/>
            <a:gd name="adj2" fmla="val 50000"/>
          </a:avLst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ms-MY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tirahalwi04@yahoo.com" TargetMode="External"/><Relationship Id="rId8" Type="http://schemas.openxmlformats.org/officeDocument/2006/relationships/hyperlink" Target="mailto:k.anwar02@gmail.com" TargetMode="External"/><Relationship Id="rId7" Type="http://schemas.openxmlformats.org/officeDocument/2006/relationships/hyperlink" Target="mailto:d.ornish@gmail.com" TargetMode="External"/><Relationship Id="rId6" Type="http://schemas.openxmlformats.org/officeDocument/2006/relationships/hyperlink" Target="mailto:darshan1714@yahoo.com" TargetMode="External"/><Relationship Id="rId5" Type="http://schemas.openxmlformats.org/officeDocument/2006/relationships/hyperlink" Target="mailto:wenyi.cute@hotmail.com" TargetMode="External"/><Relationship Id="rId4" Type="http://schemas.openxmlformats.org/officeDocument/2006/relationships/hyperlink" Target="mailto:nurul.ahmad99@gmail.com" TargetMode="External"/><Relationship Id="rId3" Type="http://schemas.openxmlformats.org/officeDocument/2006/relationships/hyperlink" Target="mailto:karim.abdulhadi@yahoo.com" TargetMode="External"/><Relationship Id="rId2" Type="http://schemas.openxmlformats.org/officeDocument/2006/relationships/hyperlink" Target="mailto:info@myclomy" TargetMode="External"/><Relationship Id="rId13" Type="http://schemas.openxmlformats.org/officeDocument/2006/relationships/hyperlink" Target="mailto:nurrabitah5532@yahoo.com" TargetMode="External"/><Relationship Id="rId12" Type="http://schemas.openxmlformats.org/officeDocument/2006/relationships/hyperlink" Target="mailto:charleshenderson@gmail.com" TargetMode="External"/><Relationship Id="rId11" Type="http://schemas.openxmlformats.org/officeDocument/2006/relationships/hyperlink" Target="mailto:progamersasi@gmail.com" TargetMode="External"/><Relationship Id="rId10" Type="http://schemas.openxmlformats.org/officeDocument/2006/relationships/hyperlink" Target="mailto:wch2511@hotmail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6" Type="http://schemas.openxmlformats.org/officeDocument/2006/relationships/hyperlink" Target="mailto:info@myclo.my" TargetMode="External"/><Relationship Id="rId5" Type="http://schemas.openxmlformats.org/officeDocument/2006/relationships/hyperlink" Target="mailto:nurul.ahmad99@gmail.com" TargetMode="External"/><Relationship Id="rId4" Type="http://schemas.openxmlformats.org/officeDocument/2006/relationships/hyperlink" Target="mailto:wenyi.cute@hotmail.com" TargetMode="External"/><Relationship Id="rId3" Type="http://schemas.openxmlformats.org/officeDocument/2006/relationships/hyperlink" Target="mailto:darshan1714@yahoo.com" TargetMode="External"/><Relationship Id="rId2" Type="http://schemas.openxmlformats.org/officeDocument/2006/relationships/hyperlink" Target="mailto:d.ornish@gmail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Q737"/>
  <sheetViews>
    <sheetView showGridLines="0" showRowColHeaders="0" tabSelected="1" zoomScale="64" zoomScaleNormal="64" workbookViewId="0">
      <selection activeCell="M34" sqref="M34"/>
    </sheetView>
  </sheetViews>
  <sheetFormatPr defaultColWidth="9" defaultRowHeight="15" zeroHeight="1"/>
  <cols>
    <col min="1" max="1" width="3" style="50" customWidth="1"/>
    <col min="2" max="2" width="12.6761904761905" style="50" customWidth="1"/>
    <col min="3" max="3" width="6.53333333333333" style="50" customWidth="1"/>
    <col min="4" max="4" width="17.847619047619" style="53" customWidth="1"/>
    <col min="5" max="5" width="36.9333333333333" style="53" customWidth="1"/>
    <col min="6" max="6" width="30.4761904761905" style="53" customWidth="1"/>
    <col min="7" max="7" width="14.0571428571429" style="53" customWidth="1"/>
    <col min="8" max="8" width="21.8285714285714" style="53" customWidth="1"/>
    <col min="9" max="9" width="20.4380952380952" style="53" customWidth="1"/>
    <col min="10" max="10" width="17.752380952381" style="53" customWidth="1"/>
    <col min="11" max="11" width="22.4380952380952" style="53" customWidth="1"/>
    <col min="12" max="12" width="27" style="53" customWidth="1"/>
    <col min="13" max="13" width="17.1333333333333" style="53" customWidth="1"/>
    <col min="14" max="14" width="30.3809523809524" style="50" customWidth="1"/>
    <col min="15" max="15" width="7.57142857142857" style="50" customWidth="1"/>
    <col min="16" max="16" width="3.89523809523809" style="50" customWidth="1"/>
    <col min="17" max="17" width="3" style="50" customWidth="1"/>
    <col min="18" max="18" width="2.64761904761905" style="50" hidden="1" customWidth="1"/>
    <col min="19" max="16382" width="9.14285714285714" style="50" hidden="1" customWidth="1"/>
    <col min="16383" max="16383" width="20.752380952381" style="50" hidden="1" customWidth="1"/>
    <col min="16384" max="16384" width="9" style="50"/>
  </cols>
  <sheetData>
    <row r="1" s="50" customFormat="1" ht="15.75" customHeight="1" spans="1:17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41"/>
      <c r="P1" s="141"/>
      <c r="Q1" s="141"/>
    </row>
    <row r="2" s="50" customFormat="1" ht="15.75" customHeight="1" spans="2:17">
      <c r="B2" s="56"/>
      <c r="C2" s="57"/>
      <c r="D2" s="58"/>
      <c r="E2" s="59"/>
      <c r="F2" s="59"/>
      <c r="G2" s="59"/>
      <c r="H2" s="58"/>
      <c r="I2" s="58"/>
      <c r="J2" s="58"/>
      <c r="K2" s="58"/>
      <c r="L2" s="58"/>
      <c r="M2" s="57"/>
      <c r="N2" s="142"/>
      <c r="O2" s="143"/>
      <c r="P2" s="144"/>
      <c r="Q2" s="141"/>
    </row>
    <row r="3" s="50" customFormat="1" ht="21" customHeight="1" spans="1:17">
      <c r="A3" s="60"/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45"/>
      <c r="P3" s="146"/>
      <c r="Q3" s="192"/>
    </row>
    <row r="4" s="50" customFormat="1" ht="21" customHeight="1" spans="2:17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142"/>
      <c r="P4" s="147"/>
      <c r="Q4" s="141"/>
    </row>
    <row r="5" s="50" customFormat="1" ht="7" customHeight="1" spans="2:17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42"/>
      <c r="P5" s="147"/>
      <c r="Q5" s="141"/>
    </row>
    <row r="6" s="50" customFormat="1" ht="21" customHeight="1" spans="2:17">
      <c r="B6" s="65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48"/>
      <c r="P6" s="149"/>
      <c r="Q6" s="193"/>
    </row>
    <row r="7" s="50" customFormat="1" ht="21" customHeight="1" spans="2:17"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48"/>
      <c r="P7" s="149"/>
      <c r="Q7" s="193"/>
    </row>
    <row r="8" s="50" customFormat="1" ht="20" customHeight="1" spans="2:17">
      <c r="B8" s="67" t="s">
        <v>3</v>
      </c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142"/>
      <c r="P8" s="147"/>
      <c r="Q8" s="141"/>
    </row>
    <row r="9" s="50" customFormat="1" ht="15.75" customHeight="1" spans="2:17">
      <c r="B9" s="339"/>
      <c r="C9" s="340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142"/>
      <c r="P9" s="147"/>
      <c r="Q9" s="141"/>
    </row>
    <row r="10" s="46" customFormat="1" ht="23" customHeight="1" spans="2:17">
      <c r="B10" s="73"/>
      <c r="C10" s="74" t="s">
        <v>4</v>
      </c>
      <c r="D10" s="74"/>
      <c r="E10" s="74"/>
      <c r="F10" s="74"/>
      <c r="G10" s="74"/>
      <c r="H10" s="74"/>
      <c r="I10" s="74"/>
      <c r="J10" s="74"/>
      <c r="K10" s="74"/>
      <c r="L10" s="74"/>
      <c r="M10" s="152"/>
      <c r="N10" s="152"/>
      <c r="O10" s="152"/>
      <c r="P10" s="153"/>
      <c r="Q10" s="194"/>
    </row>
    <row r="11" s="47" customFormat="1" ht="20" customHeight="1" spans="2:17">
      <c r="B11" s="75" t="s">
        <v>5</v>
      </c>
      <c r="C11" s="76" t="s">
        <v>6</v>
      </c>
      <c r="F11" s="77"/>
      <c r="G11" s="77"/>
      <c r="H11" s="78"/>
      <c r="I11" s="51"/>
      <c r="K11" s="154" t="s">
        <v>7</v>
      </c>
      <c r="L11" s="154"/>
      <c r="M11" s="154"/>
      <c r="N11" s="77"/>
      <c r="O11" s="83"/>
      <c r="P11" s="81"/>
      <c r="Q11" s="83"/>
    </row>
    <row r="12" s="47" customFormat="1" ht="20" customHeight="1" spans="2:17">
      <c r="B12" s="79" t="s">
        <v>8</v>
      </c>
      <c r="C12" s="76" t="s">
        <v>9</v>
      </c>
      <c r="F12" s="77"/>
      <c r="G12" s="77"/>
      <c r="H12" s="77"/>
      <c r="I12" s="52"/>
      <c r="K12" s="154"/>
      <c r="L12" s="154"/>
      <c r="M12" s="154"/>
      <c r="N12" s="85"/>
      <c r="O12" s="155"/>
      <c r="P12" s="81"/>
      <c r="Q12" s="83"/>
    </row>
    <row r="13" s="47" customFormat="1" ht="20" customHeight="1" spans="2:17">
      <c r="B13" s="79" t="s">
        <v>10</v>
      </c>
      <c r="C13" s="76" t="s">
        <v>11</v>
      </c>
      <c r="F13" s="77"/>
      <c r="G13" s="77"/>
      <c r="K13" s="154"/>
      <c r="L13" s="154"/>
      <c r="M13" s="154"/>
      <c r="N13" s="93"/>
      <c r="O13" s="156"/>
      <c r="P13" s="81"/>
      <c r="Q13" s="83"/>
    </row>
    <row r="14" s="47" customFormat="1" ht="20" customHeight="1" spans="2:17">
      <c r="B14" s="79" t="s">
        <v>12</v>
      </c>
      <c r="C14" s="76" t="s">
        <v>13</v>
      </c>
      <c r="F14" s="77"/>
      <c r="G14" s="77"/>
      <c r="J14" s="157" t="s">
        <v>14</v>
      </c>
      <c r="K14" s="157"/>
      <c r="L14" s="157"/>
      <c r="M14" s="157"/>
      <c r="N14" s="157"/>
      <c r="O14" s="155"/>
      <c r="P14" s="81"/>
      <c r="Q14" s="83"/>
    </row>
    <row r="15" s="47" customFormat="1" ht="20" customHeight="1" spans="2:17">
      <c r="B15" s="79" t="s">
        <v>15</v>
      </c>
      <c r="C15" s="80" t="s">
        <v>16</v>
      </c>
      <c r="F15" s="77"/>
      <c r="G15" s="77"/>
      <c r="J15" s="157"/>
      <c r="K15" s="157"/>
      <c r="L15" s="157"/>
      <c r="M15" s="157"/>
      <c r="N15" s="157"/>
      <c r="O15" s="155"/>
      <c r="P15" s="81"/>
      <c r="Q15" s="83"/>
    </row>
    <row r="16" s="47" customFormat="1" ht="20" customHeight="1" spans="2:17">
      <c r="B16" s="75" t="s">
        <v>17</v>
      </c>
      <c r="C16" s="80" t="s">
        <v>18</v>
      </c>
      <c r="F16" s="77"/>
      <c r="G16" s="77"/>
      <c r="H16" s="77"/>
      <c r="I16" s="52"/>
      <c r="J16" s="158" t="s">
        <v>19</v>
      </c>
      <c r="K16" s="85"/>
      <c r="L16" s="85"/>
      <c r="M16" s="85"/>
      <c r="N16" s="85"/>
      <c r="O16" s="155"/>
      <c r="P16" s="81"/>
      <c r="Q16" s="83"/>
    </row>
    <row r="17" s="47" customFormat="1" ht="20" customHeight="1" spans="1:17">
      <c r="A17" s="81"/>
      <c r="B17" s="82" t="s">
        <v>20</v>
      </c>
      <c r="C17" s="80" t="s">
        <v>21</v>
      </c>
      <c r="F17" s="77"/>
      <c r="G17" s="77"/>
      <c r="H17" s="77"/>
      <c r="I17" s="52"/>
      <c r="J17" s="158" t="s">
        <v>22</v>
      </c>
      <c r="K17" s="85"/>
      <c r="L17" s="85"/>
      <c r="M17" s="85"/>
      <c r="N17" s="85"/>
      <c r="O17" s="155"/>
      <c r="P17" s="81"/>
      <c r="Q17" s="83"/>
    </row>
    <row r="18" s="47" customFormat="1" ht="15.75" customHeight="1" spans="1:17">
      <c r="A18" s="83"/>
      <c r="B18" s="84"/>
      <c r="C18" s="77"/>
      <c r="D18" s="77"/>
      <c r="E18" s="85"/>
      <c r="F18" s="85"/>
      <c r="G18" s="85"/>
      <c r="J18" s="159"/>
      <c r="K18" s="85"/>
      <c r="L18" s="85"/>
      <c r="M18" s="85"/>
      <c r="N18" s="85"/>
      <c r="O18" s="155"/>
      <c r="P18" s="81"/>
      <c r="Q18" s="83"/>
    </row>
    <row r="19" s="47" customFormat="1" ht="7" customHeight="1" spans="2:17">
      <c r="B19" s="84"/>
      <c r="C19" s="77"/>
      <c r="D19" s="77"/>
      <c r="E19" s="85"/>
      <c r="F19" s="85"/>
      <c r="G19" s="85"/>
      <c r="J19" s="159"/>
      <c r="K19" s="85"/>
      <c r="L19" s="85"/>
      <c r="M19" s="85"/>
      <c r="N19" s="85"/>
      <c r="O19" s="155"/>
      <c r="P19" s="81"/>
      <c r="Q19" s="83"/>
    </row>
    <row r="20" s="46" customFormat="1" ht="23" customHeight="1" spans="2:17">
      <c r="B20" s="86"/>
      <c r="C20" s="74" t="s">
        <v>23</v>
      </c>
      <c r="D20" s="74"/>
      <c r="E20" s="74"/>
      <c r="F20" s="74"/>
      <c r="G20" s="74"/>
      <c r="H20" s="74"/>
      <c r="I20" s="74"/>
      <c r="J20" s="74"/>
      <c r="K20" s="74"/>
      <c r="L20" s="74"/>
      <c r="M20" s="160"/>
      <c r="N20" s="160"/>
      <c r="O20" s="161"/>
      <c r="P20" s="153"/>
      <c r="Q20" s="194"/>
    </row>
    <row r="21" s="50" customFormat="1" ht="20" customHeight="1" spans="1:17">
      <c r="A21" s="47"/>
      <c r="B21" s="87" t="s">
        <v>5</v>
      </c>
      <c r="C21" s="80" t="s">
        <v>24</v>
      </c>
      <c r="D21" s="88"/>
      <c r="E21" s="89"/>
      <c r="F21" s="89"/>
      <c r="H21" s="90"/>
      <c r="I21" s="90"/>
      <c r="J21" s="162"/>
      <c r="K21" s="154" t="s">
        <v>7</v>
      </c>
      <c r="L21" s="154"/>
      <c r="M21" s="154"/>
      <c r="N21" s="89"/>
      <c r="O21" s="80"/>
      <c r="P21" s="60"/>
      <c r="Q21" s="141"/>
    </row>
    <row r="22" s="50" customFormat="1" ht="20" customHeight="1" spans="1:17">
      <c r="A22" s="47"/>
      <c r="B22" s="87" t="s">
        <v>8</v>
      </c>
      <c r="C22" s="77" t="s">
        <v>25</v>
      </c>
      <c r="D22" s="88"/>
      <c r="E22" s="89"/>
      <c r="F22" s="89"/>
      <c r="H22" s="89"/>
      <c r="I22" s="97"/>
      <c r="J22" s="163"/>
      <c r="K22" s="154"/>
      <c r="L22" s="154"/>
      <c r="M22" s="154"/>
      <c r="N22" s="93"/>
      <c r="O22" s="156"/>
      <c r="P22" s="60"/>
      <c r="Q22" s="141"/>
    </row>
    <row r="23" s="50" customFormat="1" ht="20" customHeight="1" spans="1:17">
      <c r="A23" s="47"/>
      <c r="B23" s="87" t="s">
        <v>10</v>
      </c>
      <c r="C23" s="91" t="s">
        <v>26</v>
      </c>
      <c r="D23" s="88"/>
      <c r="E23" s="89"/>
      <c r="F23" s="89"/>
      <c r="H23" s="89"/>
      <c r="I23" s="89"/>
      <c r="J23" s="164"/>
      <c r="K23" s="154"/>
      <c r="L23" s="154"/>
      <c r="M23" s="154"/>
      <c r="N23" s="93"/>
      <c r="O23" s="156"/>
      <c r="P23" s="60"/>
      <c r="Q23" s="141"/>
    </row>
    <row r="24" s="50" customFormat="1" ht="20" customHeight="1" spans="1:17">
      <c r="A24" s="81"/>
      <c r="B24" s="87" t="s">
        <v>12</v>
      </c>
      <c r="C24" s="77" t="s">
        <v>27</v>
      </c>
      <c r="D24" s="88"/>
      <c r="E24" s="89"/>
      <c r="F24" s="89"/>
      <c r="H24" s="89"/>
      <c r="I24" s="89"/>
      <c r="J24" s="158" t="s">
        <v>28</v>
      </c>
      <c r="K24" s="53"/>
      <c r="L24" s="164"/>
      <c r="M24" s="93"/>
      <c r="N24" s="93"/>
      <c r="O24" s="156"/>
      <c r="P24" s="60"/>
      <c r="Q24" s="141"/>
    </row>
    <row r="25" s="50" customFormat="1" ht="15.75" customHeight="1" spans="2:17">
      <c r="B25" s="92"/>
      <c r="C25" s="89"/>
      <c r="D25" s="89"/>
      <c r="E25" s="93"/>
      <c r="F25" s="93"/>
      <c r="G25" s="93"/>
      <c r="H25" s="89"/>
      <c r="I25" s="89"/>
      <c r="J25" s="165"/>
      <c r="K25" s="165"/>
      <c r="L25" s="165"/>
      <c r="M25" s="93"/>
      <c r="N25" s="93"/>
      <c r="O25" s="156"/>
      <c r="P25" s="60"/>
      <c r="Q25" s="141"/>
    </row>
    <row r="26" s="50" customFormat="1" ht="7" customHeight="1" spans="2:17">
      <c r="B26" s="92"/>
      <c r="C26" s="89"/>
      <c r="D26" s="89"/>
      <c r="E26" s="93"/>
      <c r="F26" s="93"/>
      <c r="G26" s="93"/>
      <c r="H26" s="89"/>
      <c r="I26" s="89"/>
      <c r="J26" s="165"/>
      <c r="K26" s="165"/>
      <c r="L26" s="165"/>
      <c r="M26" s="93"/>
      <c r="N26" s="93"/>
      <c r="O26" s="156"/>
      <c r="P26" s="60"/>
      <c r="Q26" s="141"/>
    </row>
    <row r="27" s="50" customFormat="1" ht="23" customHeight="1" spans="2:17">
      <c r="B27" s="94"/>
      <c r="C27" s="74" t="s">
        <v>29</v>
      </c>
      <c r="D27" s="74"/>
      <c r="E27" s="74"/>
      <c r="F27" s="95"/>
      <c r="G27" s="95"/>
      <c r="H27" s="95"/>
      <c r="I27" s="95"/>
      <c r="J27" s="95"/>
      <c r="K27" s="95"/>
      <c r="L27" s="95"/>
      <c r="M27" s="166"/>
      <c r="N27" s="166"/>
      <c r="O27" s="167"/>
      <c r="P27" s="168"/>
      <c r="Q27" s="141"/>
    </row>
    <row r="28" s="50" customFormat="1" ht="20" customHeight="1" spans="2:17">
      <c r="B28" s="87" t="s">
        <v>5</v>
      </c>
      <c r="C28" s="80" t="s">
        <v>30</v>
      </c>
      <c r="D28" s="88"/>
      <c r="E28" s="89"/>
      <c r="F28" s="53"/>
      <c r="G28" s="96"/>
      <c r="H28" s="96"/>
      <c r="I28" s="96"/>
      <c r="J28" s="53"/>
      <c r="K28" s="53"/>
      <c r="L28" s="53"/>
      <c r="M28" s="93"/>
      <c r="N28" s="93"/>
      <c r="O28" s="156"/>
      <c r="P28" s="60"/>
      <c r="Q28" s="141"/>
    </row>
    <row r="29" s="50" customFormat="1" ht="20" customHeight="1" spans="2:17">
      <c r="B29" s="87" t="s">
        <v>8</v>
      </c>
      <c r="C29" s="80" t="s">
        <v>31</v>
      </c>
      <c r="D29" s="88"/>
      <c r="E29" s="89"/>
      <c r="F29" s="53"/>
      <c r="G29" s="96"/>
      <c r="H29" s="96"/>
      <c r="I29" s="96"/>
      <c r="J29" s="53"/>
      <c r="K29" s="53"/>
      <c r="L29" s="169" t="s">
        <v>32</v>
      </c>
      <c r="M29" s="169"/>
      <c r="N29" s="93"/>
      <c r="O29" s="156"/>
      <c r="P29" s="60"/>
      <c r="Q29" s="141"/>
    </row>
    <row r="30" s="50" customFormat="1" ht="20" customHeight="1" spans="2:17">
      <c r="B30" s="87" t="s">
        <v>10</v>
      </c>
      <c r="C30" s="76" t="s">
        <v>11</v>
      </c>
      <c r="D30" s="88"/>
      <c r="E30" s="89"/>
      <c r="F30" s="53"/>
      <c r="G30" s="96"/>
      <c r="H30" s="96"/>
      <c r="I30" s="96"/>
      <c r="J30" s="53"/>
      <c r="K30" s="53"/>
      <c r="L30" s="52" t="s">
        <v>33</v>
      </c>
      <c r="M30" s="170" t="s">
        <v>34</v>
      </c>
      <c r="N30" s="93"/>
      <c r="O30" s="156"/>
      <c r="P30" s="60"/>
      <c r="Q30" s="141"/>
    </row>
    <row r="31" s="50" customFormat="1" ht="20" customHeight="1" spans="2:17">
      <c r="B31" s="87" t="s">
        <v>12</v>
      </c>
      <c r="C31" s="76" t="s">
        <v>35</v>
      </c>
      <c r="D31" s="88"/>
      <c r="E31" s="89"/>
      <c r="F31" s="53"/>
      <c r="G31" s="97"/>
      <c r="H31"/>
      <c r="I31"/>
      <c r="J31" s="53"/>
      <c r="K31" s="53"/>
      <c r="L31" s="52" t="s">
        <v>36</v>
      </c>
      <c r="M31" s="170" t="s">
        <v>37</v>
      </c>
      <c r="N31" s="93"/>
      <c r="O31" s="156"/>
      <c r="P31" s="60"/>
      <c r="Q31" s="141"/>
    </row>
    <row r="32" s="50" customFormat="1" ht="20" customHeight="1" spans="2:17">
      <c r="B32" s="92"/>
      <c r="C32" s="98"/>
      <c r="D32" s="99" t="s">
        <v>38</v>
      </c>
      <c r="E32" s="53"/>
      <c r="F32" s="100"/>
      <c r="G32" s="89"/>
      <c r="H32" s="89"/>
      <c r="I32" s="89"/>
      <c r="J32" s="53"/>
      <c r="K32" s="53"/>
      <c r="L32" s="52" t="s">
        <v>39</v>
      </c>
      <c r="M32" s="170" t="s">
        <v>40</v>
      </c>
      <c r="N32" s="93"/>
      <c r="O32" s="156"/>
      <c r="P32" s="60"/>
      <c r="Q32" s="141"/>
    </row>
    <row r="33" s="50" customFormat="1" ht="20" customHeight="1" spans="2:17">
      <c r="B33" s="87" t="s">
        <v>15</v>
      </c>
      <c r="C33" s="80" t="s">
        <v>41</v>
      </c>
      <c r="D33" s="53"/>
      <c r="E33" s="90"/>
      <c r="F33" s="53"/>
      <c r="G33" s="89"/>
      <c r="H33" s="89"/>
      <c r="I33" s="89"/>
      <c r="J33" s="53"/>
      <c r="K33" s="53"/>
      <c r="L33" s="52" t="s">
        <v>42</v>
      </c>
      <c r="M33" s="171" t="s">
        <v>43</v>
      </c>
      <c r="N33" s="93"/>
      <c r="O33" s="156"/>
      <c r="P33" s="60"/>
      <c r="Q33" s="141"/>
    </row>
    <row r="34" s="50" customFormat="1" ht="20" customHeight="1" spans="2:17">
      <c r="B34" s="87"/>
      <c r="C34" s="76"/>
      <c r="D34" s="99" t="s">
        <v>44</v>
      </c>
      <c r="G34" s="89"/>
      <c r="H34" s="89"/>
      <c r="I34" s="89"/>
      <c r="J34" s="53"/>
      <c r="K34" s="53"/>
      <c r="L34" s="51"/>
      <c r="M34" s="77"/>
      <c r="N34" s="93"/>
      <c r="O34" s="156"/>
      <c r="P34" s="60"/>
      <c r="Q34" s="141"/>
    </row>
    <row r="35" s="50" customFormat="1" ht="20" customHeight="1" spans="2:17">
      <c r="B35" s="87" t="s">
        <v>17</v>
      </c>
      <c r="C35" s="80" t="s">
        <v>45</v>
      </c>
      <c r="G35" s="97"/>
      <c r="H35" s="97"/>
      <c r="I35" s="97"/>
      <c r="J35" s="53"/>
      <c r="K35" s="53"/>
      <c r="L35" s="51"/>
      <c r="M35" s="77"/>
      <c r="N35" s="93"/>
      <c r="O35" s="156"/>
      <c r="P35" s="60"/>
      <c r="Q35" s="141"/>
    </row>
    <row r="36" s="50" customFormat="1" ht="20" customHeight="1" spans="2:17">
      <c r="B36" s="87" t="s">
        <v>20</v>
      </c>
      <c r="C36" s="80" t="s">
        <v>46</v>
      </c>
      <c r="G36" s="97"/>
      <c r="H36" s="97"/>
      <c r="I36" s="97"/>
      <c r="J36" s="172"/>
      <c r="K36" s="172"/>
      <c r="L36" s="52"/>
      <c r="M36" s="93"/>
      <c r="N36" s="93"/>
      <c r="O36" s="156"/>
      <c r="P36" s="60"/>
      <c r="Q36" s="141"/>
    </row>
    <row r="37" s="50" customFormat="1" ht="7" customHeight="1" spans="2:17">
      <c r="B37" s="92"/>
      <c r="C37" s="97"/>
      <c r="G37" s="97"/>
      <c r="H37" s="97"/>
      <c r="I37" s="97"/>
      <c r="J37" s="173"/>
      <c r="K37" s="173"/>
      <c r="L37" s="97"/>
      <c r="M37" s="93"/>
      <c r="N37" s="93"/>
      <c r="O37" s="156"/>
      <c r="P37" s="60"/>
      <c r="Q37" s="141"/>
    </row>
    <row r="38" s="50" customFormat="1" ht="7" customHeight="1" spans="2:17">
      <c r="B38" s="92"/>
      <c r="C38" s="97"/>
      <c r="G38" s="97"/>
      <c r="H38" s="97"/>
      <c r="I38" s="97"/>
      <c r="J38" s="173"/>
      <c r="K38" s="173"/>
      <c r="L38" s="97"/>
      <c r="M38" s="93"/>
      <c r="N38" s="93"/>
      <c r="O38" s="156"/>
      <c r="P38" s="60"/>
      <c r="Q38" s="141"/>
    </row>
    <row r="39" s="50" customFormat="1" ht="7" customHeight="1" spans="2:17">
      <c r="B39" s="92"/>
      <c r="C39" s="97"/>
      <c r="G39" s="97"/>
      <c r="H39" s="97"/>
      <c r="I39" s="97"/>
      <c r="J39" s="173"/>
      <c r="K39" s="173"/>
      <c r="L39" s="97"/>
      <c r="M39" s="93"/>
      <c r="N39" s="93"/>
      <c r="O39" s="156"/>
      <c r="P39" s="60"/>
      <c r="Q39" s="141"/>
    </row>
    <row r="40" s="50" customFormat="1" ht="23" customHeight="1" spans="2:17">
      <c r="B40" s="101" t="s">
        <v>47</v>
      </c>
      <c r="C40" s="102" t="s">
        <v>48</v>
      </c>
      <c r="D40" s="102"/>
      <c r="E40" s="102"/>
      <c r="F40" s="103"/>
      <c r="G40" s="103"/>
      <c r="H40" s="103"/>
      <c r="I40" s="103"/>
      <c r="J40" s="103"/>
      <c r="K40" s="103"/>
      <c r="L40" s="103"/>
      <c r="M40" s="166"/>
      <c r="N40" s="166"/>
      <c r="O40" s="167"/>
      <c r="P40" s="168"/>
      <c r="Q40" s="141"/>
    </row>
    <row r="41" s="48" customFormat="1" ht="7" customHeight="1" spans="2:17">
      <c r="B41" s="104"/>
      <c r="C41" s="105"/>
      <c r="D41" s="105"/>
      <c r="E41" s="105"/>
      <c r="F41" s="78"/>
      <c r="G41" s="106"/>
      <c r="H41" s="106"/>
      <c r="I41" s="106"/>
      <c r="J41" s="106"/>
      <c r="K41" s="51"/>
      <c r="L41" s="51"/>
      <c r="M41" s="51"/>
      <c r="N41" s="78"/>
      <c r="O41" s="174"/>
      <c r="P41" s="175"/>
      <c r="Q41" s="174"/>
    </row>
    <row r="42" s="47" customFormat="1" ht="20" customHeight="1" spans="2:17">
      <c r="B42" s="107" t="s">
        <v>49</v>
      </c>
      <c r="C42" s="108"/>
      <c r="D42" s="108"/>
      <c r="E42" s="108"/>
      <c r="F42" s="109" t="s">
        <v>50</v>
      </c>
      <c r="G42" s="110"/>
      <c r="H42" s="110"/>
      <c r="I42" s="176"/>
      <c r="J42" s="106"/>
      <c r="K42" s="52"/>
      <c r="L42" s="52"/>
      <c r="M42" s="52"/>
      <c r="N42" s="77"/>
      <c r="O42" s="83"/>
      <c r="P42" s="81"/>
      <c r="Q42" s="83"/>
    </row>
    <row r="43" s="47" customFormat="1" ht="20" customHeight="1" spans="2:17">
      <c r="B43" s="107" t="s">
        <v>51</v>
      </c>
      <c r="C43" s="108"/>
      <c r="D43" s="108"/>
      <c r="E43" s="108"/>
      <c r="F43" s="111" t="s">
        <v>52</v>
      </c>
      <c r="G43" s="112"/>
      <c r="H43" s="112"/>
      <c r="I43" s="177"/>
      <c r="J43" s="78"/>
      <c r="K43" s="52"/>
      <c r="L43" s="154"/>
      <c r="M43" s="154"/>
      <c r="N43" s="154"/>
      <c r="O43" s="83"/>
      <c r="P43" s="81"/>
      <c r="Q43" s="83"/>
    </row>
    <row r="44" s="47" customFormat="1" ht="20" customHeight="1" spans="2:17">
      <c r="B44" s="107" t="s">
        <v>53</v>
      </c>
      <c r="C44" s="108"/>
      <c r="D44" s="108"/>
      <c r="E44" s="108"/>
      <c r="F44" s="113" t="s">
        <v>54</v>
      </c>
      <c r="G44" s="114"/>
      <c r="H44" s="114"/>
      <c r="I44" s="178"/>
      <c r="J44" s="122"/>
      <c r="K44" s="52"/>
      <c r="L44" s="154"/>
      <c r="M44" s="154"/>
      <c r="N44" s="154"/>
      <c r="O44" s="83"/>
      <c r="P44" s="81"/>
      <c r="Q44" s="83"/>
    </row>
    <row r="45" s="47" customFormat="1" ht="20" customHeight="1" spans="2:17">
      <c r="B45" s="107" t="s">
        <v>55</v>
      </c>
      <c r="C45" s="108"/>
      <c r="D45" s="108"/>
      <c r="E45" s="108"/>
      <c r="F45" s="113" t="s">
        <v>56</v>
      </c>
      <c r="G45" s="110"/>
      <c r="H45" s="110"/>
      <c r="I45" s="176"/>
      <c r="J45" s="106"/>
      <c r="K45" s="52"/>
      <c r="L45" s="154"/>
      <c r="M45" s="154"/>
      <c r="N45" s="154"/>
      <c r="O45" s="83"/>
      <c r="P45" s="81"/>
      <c r="Q45" s="83"/>
    </row>
    <row r="46" s="47" customFormat="1" ht="20" customHeight="1" spans="2:17">
      <c r="B46" s="107" t="s">
        <v>57</v>
      </c>
      <c r="C46" s="108"/>
      <c r="D46" s="108"/>
      <c r="E46" s="108"/>
      <c r="F46" s="111" t="s">
        <v>56</v>
      </c>
      <c r="G46" s="115"/>
      <c r="H46" s="115"/>
      <c r="I46" s="179"/>
      <c r="J46" s="78"/>
      <c r="K46" s="52"/>
      <c r="L46" s="180"/>
      <c r="M46" s="180"/>
      <c r="N46" s="180"/>
      <c r="O46" s="83"/>
      <c r="P46" s="81"/>
      <c r="Q46" s="83"/>
    </row>
    <row r="47" s="47" customFormat="1" ht="20" customHeight="1" spans="2:17">
      <c r="B47" s="107" t="s">
        <v>58</v>
      </c>
      <c r="C47" s="108"/>
      <c r="D47" s="108"/>
      <c r="E47" s="108"/>
      <c r="F47" s="113" t="s">
        <v>59</v>
      </c>
      <c r="G47" s="112"/>
      <c r="H47" s="112"/>
      <c r="I47" s="177"/>
      <c r="J47" s="78"/>
      <c r="K47" s="52"/>
      <c r="L47" s="180"/>
      <c r="M47" s="180"/>
      <c r="N47" s="180"/>
      <c r="O47" s="83"/>
      <c r="P47" s="81"/>
      <c r="Q47" s="83"/>
    </row>
    <row r="48" s="47" customFormat="1" ht="20" customHeight="1" spans="2:17">
      <c r="B48" s="107" t="s">
        <v>60</v>
      </c>
      <c r="C48" s="108"/>
      <c r="D48" s="108"/>
      <c r="E48" s="108"/>
      <c r="F48" s="116" t="s">
        <v>61</v>
      </c>
      <c r="G48" s="117"/>
      <c r="H48" s="117"/>
      <c r="I48" s="181"/>
      <c r="J48" s="78"/>
      <c r="K48" s="182"/>
      <c r="L48" s="180"/>
      <c r="M48" s="180"/>
      <c r="N48" s="180"/>
      <c r="O48" s="83"/>
      <c r="P48" s="81"/>
      <c r="Q48" s="83"/>
    </row>
    <row r="49" s="47" customFormat="1" ht="20" customHeight="1" spans="2:17">
      <c r="B49" s="118" t="s">
        <v>62</v>
      </c>
      <c r="C49" s="119"/>
      <c r="D49" s="119"/>
      <c r="E49" s="119"/>
      <c r="F49" s="113" t="s">
        <v>63</v>
      </c>
      <c r="G49" s="120"/>
      <c r="H49" s="120"/>
      <c r="I49" s="183"/>
      <c r="J49" s="122"/>
      <c r="K49" s="182"/>
      <c r="L49" s="180"/>
      <c r="M49" s="180"/>
      <c r="N49" s="180"/>
      <c r="O49" s="83"/>
      <c r="P49" s="81"/>
      <c r="Q49" s="83"/>
    </row>
    <row r="50" s="47" customFormat="1" ht="20" customHeight="1" spans="2:17">
      <c r="B50" s="121"/>
      <c r="C50" s="119"/>
      <c r="D50" s="119"/>
      <c r="E50" s="119"/>
      <c r="F50" s="122"/>
      <c r="G50" s="122"/>
      <c r="H50" s="122"/>
      <c r="I50" s="122"/>
      <c r="J50" s="122"/>
      <c r="K50" s="182"/>
      <c r="L50" s="180"/>
      <c r="M50" s="180"/>
      <c r="N50" s="184"/>
      <c r="O50" s="83"/>
      <c r="P50" s="81"/>
      <c r="Q50" s="83"/>
    </row>
    <row r="51" s="47" customFormat="1" ht="20" customHeight="1" spans="2:17">
      <c r="B51" s="118" t="s">
        <v>64</v>
      </c>
      <c r="C51" s="119"/>
      <c r="D51" s="119"/>
      <c r="E51" s="119"/>
      <c r="F51" s="123" t="s">
        <v>65</v>
      </c>
      <c r="G51" s="120"/>
      <c r="H51" s="120"/>
      <c r="I51" s="183"/>
      <c r="J51" s="122"/>
      <c r="K51" s="182"/>
      <c r="L51" s="180"/>
      <c r="M51" s="180"/>
      <c r="N51" s="184"/>
      <c r="O51" s="83"/>
      <c r="P51" s="81"/>
      <c r="Q51" s="83"/>
    </row>
    <row r="52" s="47" customFormat="1" ht="20" customHeight="1" spans="2:17">
      <c r="B52" s="121"/>
      <c r="C52" s="119"/>
      <c r="D52" s="119"/>
      <c r="E52" s="119"/>
      <c r="F52" s="122"/>
      <c r="G52" s="122"/>
      <c r="H52" s="122"/>
      <c r="I52" s="122"/>
      <c r="J52" s="122"/>
      <c r="K52" s="182"/>
      <c r="L52" s="180"/>
      <c r="M52" s="180"/>
      <c r="N52" s="184"/>
      <c r="O52" s="83"/>
      <c r="P52" s="81"/>
      <c r="Q52" s="83"/>
    </row>
    <row r="53" s="47" customFormat="1" ht="20" customHeight="1" spans="2:17">
      <c r="B53" s="107" t="s">
        <v>66</v>
      </c>
      <c r="C53" s="108"/>
      <c r="D53" s="108"/>
      <c r="E53" s="108"/>
      <c r="F53" s="111" t="s">
        <v>67</v>
      </c>
      <c r="G53" s="112"/>
      <c r="H53" s="112"/>
      <c r="I53" s="177"/>
      <c r="J53" s="78"/>
      <c r="K53" s="185"/>
      <c r="L53" s="185"/>
      <c r="M53" s="184"/>
      <c r="N53" s="184"/>
      <c r="O53" s="83"/>
      <c r="P53" s="81"/>
      <c r="Q53" s="83"/>
    </row>
    <row r="54" s="47" customFormat="1" ht="20" customHeight="1" spans="2:17">
      <c r="B54" s="107" t="s">
        <v>68</v>
      </c>
      <c r="C54" s="108"/>
      <c r="D54" s="108"/>
      <c r="E54" s="108"/>
      <c r="F54" s="111" t="s">
        <v>69</v>
      </c>
      <c r="G54" s="112"/>
      <c r="H54" s="112"/>
      <c r="I54" s="177"/>
      <c r="J54" s="78"/>
      <c r="K54" s="185"/>
      <c r="L54" s="185"/>
      <c r="M54" s="184"/>
      <c r="N54" s="184"/>
      <c r="O54" s="83"/>
      <c r="P54" s="81"/>
      <c r="Q54" s="83"/>
    </row>
    <row r="55" s="47" customFormat="1" ht="20" customHeight="1" spans="2:17">
      <c r="B55" s="107" t="s">
        <v>70</v>
      </c>
      <c r="C55" s="108"/>
      <c r="D55" s="108"/>
      <c r="E55" s="108"/>
      <c r="F55" s="124" t="s">
        <v>71</v>
      </c>
      <c r="G55" s="112"/>
      <c r="H55" s="112"/>
      <c r="I55" s="177"/>
      <c r="J55" s="78"/>
      <c r="K55" s="185"/>
      <c r="L55" s="185"/>
      <c r="M55" s="184"/>
      <c r="N55" s="184"/>
      <c r="O55" s="83"/>
      <c r="P55" s="81"/>
      <c r="Q55" s="83"/>
    </row>
    <row r="56" s="47" customFormat="1" ht="20" customHeight="1" spans="2:17">
      <c r="B56" s="107" t="s">
        <v>72</v>
      </c>
      <c r="C56" s="108"/>
      <c r="D56" s="108"/>
      <c r="E56" s="108"/>
      <c r="F56" s="123" t="s">
        <v>73</v>
      </c>
      <c r="G56" s="110"/>
      <c r="H56" s="110"/>
      <c r="I56" s="176"/>
      <c r="J56" s="106"/>
      <c r="K56" s="185"/>
      <c r="L56" s="185"/>
      <c r="M56" s="185"/>
      <c r="N56" s="184"/>
      <c r="O56" s="83"/>
      <c r="P56" s="81"/>
      <c r="Q56" s="83"/>
    </row>
    <row r="57" s="47" customFormat="1" ht="20" customHeight="1" spans="2:17">
      <c r="B57" s="107" t="s">
        <v>74</v>
      </c>
      <c r="C57" s="108"/>
      <c r="D57" s="108"/>
      <c r="E57" s="108"/>
      <c r="F57" s="113" t="s">
        <v>75</v>
      </c>
      <c r="G57" s="114"/>
      <c r="H57" s="114"/>
      <c r="I57" s="178"/>
      <c r="J57" s="122"/>
      <c r="K57" s="185"/>
      <c r="L57" s="185"/>
      <c r="M57" s="185"/>
      <c r="N57" s="184"/>
      <c r="O57" s="83"/>
      <c r="P57" s="81"/>
      <c r="Q57" s="83"/>
    </row>
    <row r="58" s="47" customFormat="1" ht="20" customHeight="1" spans="2:17">
      <c r="B58" s="107" t="s">
        <v>76</v>
      </c>
      <c r="C58" s="108"/>
      <c r="D58" s="108"/>
      <c r="E58" s="108"/>
      <c r="F58" s="125" t="s">
        <v>77</v>
      </c>
      <c r="G58" s="110"/>
      <c r="H58" s="110"/>
      <c r="I58" s="176"/>
      <c r="J58" s="106"/>
      <c r="K58" s="185"/>
      <c r="L58" s="185"/>
      <c r="M58" s="185"/>
      <c r="N58" s="186"/>
      <c r="O58" s="83"/>
      <c r="P58" s="81"/>
      <c r="Q58" s="83"/>
    </row>
    <row r="59" s="49" customFormat="1" ht="7" customHeight="1" spans="1:17">
      <c r="A59" s="126"/>
      <c r="B59" s="127"/>
      <c r="C59" s="128"/>
      <c r="D59" s="129"/>
      <c r="E59" s="129"/>
      <c r="F59" s="129"/>
      <c r="G59" s="129"/>
      <c r="H59" s="129"/>
      <c r="I59" s="129"/>
      <c r="J59" s="129"/>
      <c r="K59" s="187"/>
      <c r="L59" s="187"/>
      <c r="M59" s="90"/>
      <c r="N59" s="126"/>
      <c r="O59" s="126"/>
      <c r="P59" s="188"/>
      <c r="Q59" s="126"/>
    </row>
    <row r="60" s="49" customFormat="1" ht="23" customHeight="1" spans="1:17">
      <c r="A60" s="126"/>
      <c r="B60" s="101" t="s">
        <v>78</v>
      </c>
      <c r="C60" s="74" t="s">
        <v>79</v>
      </c>
      <c r="D60" s="74"/>
      <c r="E60" s="74"/>
      <c r="F60" s="130"/>
      <c r="G60" s="131"/>
      <c r="H60" s="130"/>
      <c r="I60" s="130"/>
      <c r="J60" s="130"/>
      <c r="K60" s="95"/>
      <c r="L60" s="95"/>
      <c r="M60" s="189"/>
      <c r="N60" s="190"/>
      <c r="O60" s="190"/>
      <c r="P60" s="168"/>
      <c r="Q60" s="126"/>
    </row>
    <row r="61" s="49" customFormat="1" ht="7" customHeight="1" spans="2:17">
      <c r="B61" s="132"/>
      <c r="C61" s="133"/>
      <c r="D61" s="133"/>
      <c r="E61" s="134"/>
      <c r="F61" s="129"/>
      <c r="G61" s="135"/>
      <c r="H61" s="129"/>
      <c r="I61" s="129"/>
      <c r="J61" s="129"/>
      <c r="K61" s="187"/>
      <c r="L61" s="187"/>
      <c r="M61" s="90"/>
      <c r="N61" s="126"/>
      <c r="O61" s="126"/>
      <c r="P61" s="188"/>
      <c r="Q61" s="126"/>
    </row>
    <row r="62" s="50" customFormat="1" ht="20" customHeight="1" spans="2:17">
      <c r="B62" s="92"/>
      <c r="C62" s="136" t="s">
        <v>80</v>
      </c>
      <c r="D62" s="137"/>
      <c r="E62" s="47"/>
      <c r="F62" s="138">
        <f>COUNTIF(M104:M854,"LOWER SECONDARY")</f>
        <v>3</v>
      </c>
      <c r="G62" s="90"/>
      <c r="H62" s="53"/>
      <c r="I62" s="154"/>
      <c r="J62" s="154"/>
      <c r="K62" s="154"/>
      <c r="L62" s="154"/>
      <c r="M62" s="191"/>
      <c r="N62" s="89"/>
      <c r="O62" s="141"/>
      <c r="P62" s="60"/>
      <c r="Q62" s="141"/>
    </row>
    <row r="63" s="50" customFormat="1" ht="20" customHeight="1" spans="2:17">
      <c r="B63" s="92"/>
      <c r="C63" s="136" t="s">
        <v>81</v>
      </c>
      <c r="D63" s="137"/>
      <c r="E63" s="47"/>
      <c r="F63" s="138">
        <f>COUNTIF(M104:M854,"UPPER SECONDARY")</f>
        <v>3</v>
      </c>
      <c r="G63" s="90"/>
      <c r="H63" s="53"/>
      <c r="I63" s="180" t="s">
        <v>82</v>
      </c>
      <c r="J63" s="180"/>
      <c r="K63" s="180"/>
      <c r="L63" s="180"/>
      <c r="M63" s="89"/>
      <c r="N63" s="89"/>
      <c r="O63" s="141"/>
      <c r="P63" s="60"/>
      <c r="Q63" s="141"/>
    </row>
    <row r="64" s="50" customFormat="1" ht="20" customHeight="1" spans="2:17">
      <c r="B64" s="92"/>
      <c r="C64" s="139" t="s">
        <v>83</v>
      </c>
      <c r="D64" s="51"/>
      <c r="E64" s="47"/>
      <c r="F64" s="140">
        <f>SUM(F62:F63)</f>
        <v>6</v>
      </c>
      <c r="G64" s="90"/>
      <c r="H64" s="53"/>
      <c r="I64" s="180"/>
      <c r="J64" s="180"/>
      <c r="K64" s="180"/>
      <c r="L64" s="180"/>
      <c r="M64" s="89"/>
      <c r="N64" s="89"/>
      <c r="O64" s="141"/>
      <c r="P64" s="60"/>
      <c r="Q64" s="141"/>
    </row>
    <row r="65" s="50" customFormat="1" ht="20" customHeight="1" spans="2:17">
      <c r="B65" s="195"/>
      <c r="C65" s="51" t="s">
        <v>84</v>
      </c>
      <c r="D65" s="51"/>
      <c r="E65" s="47"/>
      <c r="F65" s="196">
        <v>35</v>
      </c>
      <c r="G65" s="197"/>
      <c r="H65" s="53"/>
      <c r="I65" s="180"/>
      <c r="J65" s="180"/>
      <c r="K65" s="180"/>
      <c r="L65" s="180"/>
      <c r="M65" s="89"/>
      <c r="N65" s="89"/>
      <c r="O65" s="141"/>
      <c r="P65" s="60"/>
      <c r="Q65" s="141"/>
    </row>
    <row r="66" s="50" customFormat="1" ht="20" customHeight="1" spans="2:17">
      <c r="B66" s="198"/>
      <c r="C66" s="51" t="s">
        <v>85</v>
      </c>
      <c r="D66" s="199"/>
      <c r="E66" s="47"/>
      <c r="F66" s="200"/>
      <c r="G66" s="197"/>
      <c r="H66" s="53"/>
      <c r="I66" s="53"/>
      <c r="J66" s="197"/>
      <c r="K66" s="53"/>
      <c r="L66" s="53"/>
      <c r="M66" s="89"/>
      <c r="N66" s="89"/>
      <c r="O66" s="141"/>
      <c r="P66" s="60"/>
      <c r="Q66" s="141"/>
    </row>
    <row r="67" s="50" customFormat="1" ht="20" customHeight="1" spans="2:17">
      <c r="B67" s="201"/>
      <c r="C67" s="139" t="s">
        <v>86</v>
      </c>
      <c r="D67" s="139"/>
      <c r="E67" s="202"/>
      <c r="F67" s="203">
        <f>F65*F64</f>
        <v>210</v>
      </c>
      <c r="G67" s="204"/>
      <c r="H67" s="53"/>
      <c r="I67" s="53"/>
      <c r="J67" s="204"/>
      <c r="K67" s="53"/>
      <c r="L67" s="53"/>
      <c r="M67" s="279"/>
      <c r="N67" s="89"/>
      <c r="O67" s="141"/>
      <c r="P67" s="60"/>
      <c r="Q67" s="141"/>
    </row>
    <row r="68" s="50" customFormat="1" ht="20" customHeight="1" spans="2:17">
      <c r="B68" s="201"/>
      <c r="C68" s="139"/>
      <c r="D68" s="139"/>
      <c r="E68" s="205"/>
      <c r="F68" s="206"/>
      <c r="G68" s="204"/>
      <c r="H68" s="207" t="s">
        <v>87</v>
      </c>
      <c r="I68" s="207"/>
      <c r="J68" s="207"/>
      <c r="K68" s="53"/>
      <c r="L68" s="207" t="s">
        <v>88</v>
      </c>
      <c r="M68" s="207"/>
      <c r="N68" s="207" t="s">
        <v>89</v>
      </c>
      <c r="O68" s="141"/>
      <c r="P68" s="60"/>
      <c r="Q68" s="141"/>
    </row>
    <row r="69" s="50" customFormat="1" ht="20" customHeight="1" spans="2:17">
      <c r="B69" s="208"/>
      <c r="C69" s="209" t="s">
        <v>90</v>
      </c>
      <c r="D69" s="210"/>
      <c r="E69" s="211"/>
      <c r="F69" s="212" t="s">
        <v>91</v>
      </c>
      <c r="G69" s="90"/>
      <c r="H69" s="213" t="s">
        <v>92</v>
      </c>
      <c r="I69" s="280" t="s">
        <v>93</v>
      </c>
      <c r="J69" s="280"/>
      <c r="K69" s="281"/>
      <c r="L69" s="282" t="s">
        <v>94</v>
      </c>
      <c r="M69" s="282"/>
      <c r="N69" s="283" t="s">
        <v>95</v>
      </c>
      <c r="O69" s="141"/>
      <c r="P69" s="60"/>
      <c r="Q69" s="141"/>
    </row>
    <row r="70" s="50" customFormat="1" ht="20" customHeight="1" spans="2:17">
      <c r="B70" s="208"/>
      <c r="C70" s="51" t="s">
        <v>96</v>
      </c>
      <c r="D70" s="214"/>
      <c r="E70" s="90"/>
      <c r="F70" s="215">
        <v>43725</v>
      </c>
      <c r="G70" s="90"/>
      <c r="H70" s="213" t="s">
        <v>97</v>
      </c>
      <c r="I70" s="284">
        <v>43101</v>
      </c>
      <c r="J70" s="284"/>
      <c r="K70" s="281"/>
      <c r="L70" s="282" t="s">
        <v>98</v>
      </c>
      <c r="M70" s="282"/>
      <c r="N70" s="283" t="s">
        <v>99</v>
      </c>
      <c r="O70" s="141"/>
      <c r="P70" s="60"/>
      <c r="Q70" s="141"/>
    </row>
    <row r="71" s="50" customFormat="1" ht="20" customHeight="1" spans="2:17">
      <c r="B71" s="92"/>
      <c r="C71" s="216" t="s">
        <v>100</v>
      </c>
      <c r="D71" s="217"/>
      <c r="E71" s="217"/>
      <c r="F71" s="218" t="s">
        <v>101</v>
      </c>
      <c r="G71" s="90"/>
      <c r="H71" s="213" t="s">
        <v>102</v>
      </c>
      <c r="I71" s="280" t="s">
        <v>103</v>
      </c>
      <c r="J71" s="280"/>
      <c r="K71" s="281"/>
      <c r="L71" s="282" t="s">
        <v>104</v>
      </c>
      <c r="M71" s="282"/>
      <c r="N71" s="283" t="s">
        <v>105</v>
      </c>
      <c r="O71" s="141"/>
      <c r="P71" s="60"/>
      <c r="Q71" s="141"/>
    </row>
    <row r="72" s="50" customFormat="1" ht="20" customHeight="1" spans="2:17">
      <c r="B72" s="92"/>
      <c r="C72" s="89"/>
      <c r="D72" s="89"/>
      <c r="E72" s="89"/>
      <c r="F72" s="89"/>
      <c r="G72" s="89"/>
      <c r="H72" s="89"/>
      <c r="I72" s="89"/>
      <c r="J72" s="89"/>
      <c r="K72" s="89"/>
      <c r="L72" s="283" t="s">
        <v>106</v>
      </c>
      <c r="M72" s="283"/>
      <c r="N72" s="283" t="s">
        <v>107</v>
      </c>
      <c r="O72" s="141"/>
      <c r="P72" s="60"/>
      <c r="Q72" s="141"/>
    </row>
    <row r="73" s="50" customFormat="1" ht="20" customHeight="1" spans="2:17">
      <c r="B73" s="92"/>
      <c r="D73" s="219" t="s">
        <v>108</v>
      </c>
      <c r="E73" s="219"/>
      <c r="F73" s="219"/>
      <c r="G73" s="219"/>
      <c r="H73" s="219"/>
      <c r="I73" s="219"/>
      <c r="J73" s="53"/>
      <c r="K73" s="285"/>
      <c r="L73" s="286" t="s">
        <v>109</v>
      </c>
      <c r="M73" s="286"/>
      <c r="N73" s="286" t="s">
        <v>110</v>
      </c>
      <c r="O73" s="141"/>
      <c r="P73" s="60"/>
      <c r="Q73" s="141"/>
    </row>
    <row r="74" s="50" customFormat="1" ht="20" customHeight="1" spans="2:17">
      <c r="B74" s="92"/>
      <c r="C74" s="89"/>
      <c r="D74" s="220" t="s">
        <v>111</v>
      </c>
      <c r="E74" s="220"/>
      <c r="F74" s="221" t="s">
        <v>112</v>
      </c>
      <c r="G74" s="221"/>
      <c r="H74" s="221"/>
      <c r="I74" s="221"/>
      <c r="J74" s="285"/>
      <c r="K74" s="285"/>
      <c r="L74" s="286" t="s">
        <v>113</v>
      </c>
      <c r="M74" s="286"/>
      <c r="N74" s="286" t="s">
        <v>114</v>
      </c>
      <c r="O74" s="141"/>
      <c r="P74" s="60"/>
      <c r="Q74" s="141"/>
    </row>
    <row r="75" s="50" customFormat="1" ht="20" customHeight="1" spans="2:17">
      <c r="B75" s="92"/>
      <c r="C75" s="89"/>
      <c r="D75" s="220" t="s">
        <v>115</v>
      </c>
      <c r="E75" s="220"/>
      <c r="F75" s="221" t="s">
        <v>116</v>
      </c>
      <c r="G75" s="221"/>
      <c r="H75" s="221"/>
      <c r="I75" s="221"/>
      <c r="J75" s="285"/>
      <c r="K75" s="285"/>
      <c r="L75" s="286" t="s">
        <v>117</v>
      </c>
      <c r="M75" s="286"/>
      <c r="N75" s="286" t="s">
        <v>118</v>
      </c>
      <c r="O75" s="141"/>
      <c r="P75" s="60"/>
      <c r="Q75" s="141"/>
    </row>
    <row r="76" s="50" customFormat="1" ht="20" customHeight="1" spans="2:17">
      <c r="B76" s="92"/>
      <c r="C76" s="89"/>
      <c r="D76" s="220" t="s">
        <v>119</v>
      </c>
      <c r="E76" s="220"/>
      <c r="F76" s="221" t="s">
        <v>120</v>
      </c>
      <c r="G76" s="221"/>
      <c r="H76" s="221"/>
      <c r="I76" s="221"/>
      <c r="J76" s="285"/>
      <c r="K76" s="285"/>
      <c r="L76" s="286" t="s">
        <v>121</v>
      </c>
      <c r="M76" s="286"/>
      <c r="N76" s="286" t="s">
        <v>122</v>
      </c>
      <c r="O76" s="141"/>
      <c r="P76" s="60"/>
      <c r="Q76" s="141"/>
    </row>
    <row r="77" s="50" customFormat="1" ht="20" customHeight="1" spans="2:17">
      <c r="B77" s="92"/>
      <c r="C77" s="89"/>
      <c r="D77" s="89"/>
      <c r="E77" s="89"/>
      <c r="F77" s="89"/>
      <c r="G77" s="89"/>
      <c r="H77" s="89"/>
      <c r="I77" s="89"/>
      <c r="J77" s="89"/>
      <c r="K77" s="97"/>
      <c r="L77" s="287" t="s">
        <v>123</v>
      </c>
      <c r="M77" s="89"/>
      <c r="N77" s="89"/>
      <c r="O77" s="141"/>
      <c r="P77" s="60"/>
      <c r="Q77" s="141"/>
    </row>
    <row r="78" s="50" customFormat="1" ht="20" customHeight="1" spans="2:17">
      <c r="B78" s="222"/>
      <c r="C78" s="223"/>
      <c r="D78" s="53"/>
      <c r="E78" s="53"/>
      <c r="F78" s="53"/>
      <c r="G78" s="53"/>
      <c r="H78" s="53"/>
      <c r="I78" s="53"/>
      <c r="J78" s="288"/>
      <c r="K78" s="53"/>
      <c r="L78" s="53"/>
      <c r="M78" s="289"/>
      <c r="N78" s="89"/>
      <c r="O78" s="141"/>
      <c r="P78" s="60"/>
      <c r="Q78" s="141"/>
    </row>
    <row r="79" s="50" customFormat="1" ht="20" customHeight="1" spans="2:17">
      <c r="B79" s="92"/>
      <c r="C79" s="89"/>
      <c r="D79" s="224" t="s">
        <v>124</v>
      </c>
      <c r="E79" s="225" t="s">
        <v>125</v>
      </c>
      <c r="F79" s="225"/>
      <c r="G79" s="226" t="s">
        <v>126</v>
      </c>
      <c r="H79" s="226"/>
      <c r="I79" s="226"/>
      <c r="J79" s="226"/>
      <c r="K79" s="226"/>
      <c r="L79" s="290"/>
      <c r="M79" s="226" t="s">
        <v>87</v>
      </c>
      <c r="N79" s="226"/>
      <c r="O79" s="141"/>
      <c r="P79" s="60"/>
      <c r="Q79" s="141"/>
    </row>
    <row r="80" s="50" customFormat="1" ht="20" customHeight="1" spans="2:17">
      <c r="B80" s="92"/>
      <c r="C80" s="89"/>
      <c r="D80" s="227" t="s">
        <v>93</v>
      </c>
      <c r="E80" s="228" t="s">
        <v>127</v>
      </c>
      <c r="F80" s="228"/>
      <c r="G80" s="228" t="s">
        <v>128</v>
      </c>
      <c r="H80" s="228"/>
      <c r="I80" s="228"/>
      <c r="J80" s="228"/>
      <c r="K80" s="228"/>
      <c r="L80" s="229"/>
      <c r="M80" s="291" t="s">
        <v>129</v>
      </c>
      <c r="N80" s="291"/>
      <c r="O80" s="141"/>
      <c r="P80" s="60"/>
      <c r="Q80" s="141"/>
    </row>
    <row r="81" s="50" customFormat="1" ht="20" customHeight="1" spans="2:17">
      <c r="B81" s="92"/>
      <c r="C81" s="89"/>
      <c r="D81" s="227" t="s">
        <v>130</v>
      </c>
      <c r="E81" s="228" t="s">
        <v>131</v>
      </c>
      <c r="F81" s="228"/>
      <c r="G81" s="228" t="s">
        <v>132</v>
      </c>
      <c r="H81" s="228"/>
      <c r="I81" s="228"/>
      <c r="J81" s="228"/>
      <c r="K81" s="228"/>
      <c r="L81" s="229"/>
      <c r="M81" s="291" t="s">
        <v>133</v>
      </c>
      <c r="N81" s="291"/>
      <c r="O81" s="141"/>
      <c r="P81" s="60"/>
      <c r="Q81" s="141"/>
    </row>
    <row r="82" s="50" customFormat="1" ht="20" customHeight="1" spans="2:17">
      <c r="B82" s="92"/>
      <c r="C82" s="89"/>
      <c r="D82" s="227" t="s">
        <v>134</v>
      </c>
      <c r="E82" s="228" t="s">
        <v>135</v>
      </c>
      <c r="F82" s="228"/>
      <c r="G82" s="228" t="s">
        <v>136</v>
      </c>
      <c r="H82" s="228"/>
      <c r="I82" s="228"/>
      <c r="J82" s="228"/>
      <c r="K82" s="228"/>
      <c r="L82" s="229"/>
      <c r="M82" s="291" t="s">
        <v>137</v>
      </c>
      <c r="N82" s="291"/>
      <c r="O82" s="141"/>
      <c r="P82" s="60"/>
      <c r="Q82" s="141"/>
    </row>
    <row r="83" s="50" customFormat="1" ht="20" customHeight="1" spans="2:17">
      <c r="B83" s="92"/>
      <c r="C83" s="89"/>
      <c r="D83" s="227" t="s">
        <v>91</v>
      </c>
      <c r="E83" s="228" t="s">
        <v>138</v>
      </c>
      <c r="F83" s="228"/>
      <c r="G83" s="228" t="s">
        <v>139</v>
      </c>
      <c r="H83" s="228"/>
      <c r="I83" s="228"/>
      <c r="J83" s="228"/>
      <c r="K83" s="228"/>
      <c r="L83" s="229"/>
      <c r="M83" s="291" t="s">
        <v>140</v>
      </c>
      <c r="N83" s="291"/>
      <c r="O83" s="141"/>
      <c r="P83" s="60"/>
      <c r="Q83" s="141"/>
    </row>
    <row r="84" s="50" customFormat="1" ht="20" customHeight="1" spans="2:17">
      <c r="B84" s="92"/>
      <c r="C84" s="89"/>
      <c r="D84" s="227" t="s">
        <v>141</v>
      </c>
      <c r="E84" s="229" t="s">
        <v>142</v>
      </c>
      <c r="F84" s="230"/>
      <c r="G84" s="228" t="s">
        <v>139</v>
      </c>
      <c r="H84" s="228"/>
      <c r="I84" s="228"/>
      <c r="J84" s="228"/>
      <c r="K84" s="228"/>
      <c r="L84" s="229"/>
      <c r="M84" s="291" t="s">
        <v>143</v>
      </c>
      <c r="N84" s="291"/>
      <c r="O84" s="141"/>
      <c r="P84" s="60"/>
      <c r="Q84" s="141"/>
    </row>
    <row r="85" s="50" customFormat="1" ht="20" customHeight="1" spans="2:17">
      <c r="B85" s="92"/>
      <c r="C85" s="89"/>
      <c r="D85" s="227" t="s">
        <v>144</v>
      </c>
      <c r="E85" s="229" t="s">
        <v>145</v>
      </c>
      <c r="F85" s="230"/>
      <c r="G85" s="229" t="s">
        <v>146</v>
      </c>
      <c r="H85" s="231"/>
      <c r="I85" s="231"/>
      <c r="J85" s="231"/>
      <c r="K85" s="231"/>
      <c r="L85" s="231"/>
      <c r="M85" s="291" t="s">
        <v>147</v>
      </c>
      <c r="N85" s="291"/>
      <c r="O85" s="141"/>
      <c r="P85" s="60"/>
      <c r="Q85" s="141"/>
    </row>
    <row r="86" s="50" customFormat="1" ht="20" customHeight="1" spans="2:17">
      <c r="B86" s="92"/>
      <c r="C86" s="89"/>
      <c r="D86" s="227" t="s">
        <v>148</v>
      </c>
      <c r="E86" s="228" t="s">
        <v>149</v>
      </c>
      <c r="F86" s="228"/>
      <c r="G86" s="228" t="s">
        <v>150</v>
      </c>
      <c r="H86" s="228"/>
      <c r="I86" s="228"/>
      <c r="J86" s="228"/>
      <c r="K86" s="228"/>
      <c r="L86" s="229"/>
      <c r="M86" s="291" t="s">
        <v>151</v>
      </c>
      <c r="N86" s="291"/>
      <c r="O86" s="141"/>
      <c r="P86" s="60"/>
      <c r="Q86" s="141"/>
    </row>
    <row r="87" s="50" customFormat="1" ht="7" customHeight="1" spans="2:17">
      <c r="B87" s="208"/>
      <c r="C87" s="187"/>
      <c r="D87" s="187"/>
      <c r="E87" s="187"/>
      <c r="F87" s="187"/>
      <c r="G87" s="187"/>
      <c r="H87" s="187"/>
      <c r="I87" s="187"/>
      <c r="K87" s="53"/>
      <c r="L87" s="53"/>
      <c r="M87" s="292"/>
      <c r="N87" s="89"/>
      <c r="O87" s="141"/>
      <c r="P87" s="60"/>
      <c r="Q87" s="141"/>
    </row>
    <row r="88" s="50" customFormat="1" ht="23" customHeight="1" spans="1:17">
      <c r="A88" s="60"/>
      <c r="B88" s="101" t="s">
        <v>152</v>
      </c>
      <c r="C88" s="74" t="s">
        <v>153</v>
      </c>
      <c r="D88" s="74"/>
      <c r="E88" s="74"/>
      <c r="F88" s="232"/>
      <c r="G88" s="232"/>
      <c r="H88" s="232"/>
      <c r="I88" s="232"/>
      <c r="J88" s="232"/>
      <c r="K88" s="95"/>
      <c r="L88" s="95"/>
      <c r="M88" s="189"/>
      <c r="N88" s="190"/>
      <c r="O88" s="190"/>
      <c r="P88" s="168"/>
      <c r="Q88" s="141"/>
    </row>
    <row r="89" s="51" customFormat="1" ht="20" customHeight="1" spans="1:17">
      <c r="A89" s="78"/>
      <c r="B89" s="233"/>
      <c r="C89" s="234"/>
      <c r="D89" s="235"/>
      <c r="E89" s="235"/>
      <c r="F89" s="235"/>
      <c r="G89" s="235"/>
      <c r="H89" s="235"/>
      <c r="I89" s="235"/>
      <c r="K89" s="293"/>
      <c r="L89" s="293"/>
      <c r="M89" s="78"/>
      <c r="N89" s="78"/>
      <c r="O89" s="78"/>
      <c r="P89" s="294"/>
      <c r="Q89" s="78"/>
    </row>
    <row r="90" s="51" customFormat="1" ht="20" customHeight="1" spans="2:17">
      <c r="B90" s="233"/>
      <c r="C90" s="236" t="s">
        <v>154</v>
      </c>
      <c r="D90" s="237"/>
      <c r="E90" s="237"/>
      <c r="F90" s="237"/>
      <c r="G90" s="237"/>
      <c r="H90" s="237"/>
      <c r="I90" s="237"/>
      <c r="J90" s="295"/>
      <c r="K90" s="293"/>
      <c r="M90" s="296"/>
      <c r="N90" s="297"/>
      <c r="O90" s="77"/>
      <c r="P90" s="298"/>
      <c r="Q90" s="78"/>
    </row>
    <row r="91" s="52" customFormat="1" ht="20" customHeight="1" spans="2:17">
      <c r="B91" s="84"/>
      <c r="C91" s="238" t="s">
        <v>155</v>
      </c>
      <c r="D91" s="239"/>
      <c r="E91" s="240" t="s">
        <v>156</v>
      </c>
      <c r="F91" s="240"/>
      <c r="G91" s="240"/>
      <c r="H91" s="240"/>
      <c r="I91" s="240"/>
      <c r="J91" s="299"/>
      <c r="K91" s="300"/>
      <c r="L91" s="301" t="s">
        <v>157</v>
      </c>
      <c r="M91" s="301"/>
      <c r="N91" s="77"/>
      <c r="O91" s="77"/>
      <c r="P91" s="302"/>
      <c r="Q91" s="77"/>
    </row>
    <row r="92" s="52" customFormat="1" ht="20" customHeight="1" spans="2:17">
      <c r="B92" s="84"/>
      <c r="C92" s="241"/>
      <c r="D92" s="242"/>
      <c r="E92" s="243"/>
      <c r="F92" s="243"/>
      <c r="G92" s="243"/>
      <c r="H92" s="243"/>
      <c r="I92" s="243"/>
      <c r="J92" s="299"/>
      <c r="K92" s="303"/>
      <c r="L92" s="301"/>
      <c r="M92" s="301"/>
      <c r="N92" s="77"/>
      <c r="O92" s="77"/>
      <c r="P92" s="304"/>
      <c r="Q92" s="77"/>
    </row>
    <row r="93" s="52" customFormat="1" ht="20" customHeight="1" spans="2:17">
      <c r="B93" s="84"/>
      <c r="C93" s="244" t="s">
        <v>158</v>
      </c>
      <c r="D93" s="245"/>
      <c r="E93" s="246" t="s">
        <v>159</v>
      </c>
      <c r="F93" s="246"/>
      <c r="G93" s="246"/>
      <c r="H93" s="246"/>
      <c r="I93" s="246"/>
      <c r="J93" s="305"/>
      <c r="K93" s="303"/>
      <c r="L93" s="306" t="s">
        <v>160</v>
      </c>
      <c r="M93" s="306"/>
      <c r="N93" s="77"/>
      <c r="O93" s="77"/>
      <c r="P93" s="304"/>
      <c r="Q93" s="77"/>
    </row>
    <row r="94" s="52" customFormat="1" ht="20" customHeight="1" spans="2:17">
      <c r="B94" s="84"/>
      <c r="C94" s="247" t="s">
        <v>161</v>
      </c>
      <c r="D94" s="248"/>
      <c r="E94" s="249" t="s">
        <v>162</v>
      </c>
      <c r="F94" s="250" t="s">
        <v>163</v>
      </c>
      <c r="G94" s="251"/>
      <c r="H94" s="251"/>
      <c r="I94" s="251"/>
      <c r="J94" s="305"/>
      <c r="K94" s="303"/>
      <c r="L94" s="306"/>
      <c r="M94" s="306"/>
      <c r="N94" s="77"/>
      <c r="O94" s="77"/>
      <c r="P94" s="304"/>
      <c r="Q94" s="77"/>
    </row>
    <row r="95" s="52" customFormat="1" ht="20" customHeight="1" spans="2:17">
      <c r="B95" s="84"/>
      <c r="C95" s="252"/>
      <c r="D95" s="253"/>
      <c r="E95" s="249" t="s">
        <v>164</v>
      </c>
      <c r="F95" s="250" t="s">
        <v>165</v>
      </c>
      <c r="G95" s="251"/>
      <c r="H95" s="251"/>
      <c r="I95" s="251"/>
      <c r="J95" s="305"/>
      <c r="K95" s="303"/>
      <c r="L95" s="306"/>
      <c r="M95" s="306"/>
      <c r="N95" s="297"/>
      <c r="O95" s="77"/>
      <c r="P95" s="298"/>
      <c r="Q95" s="77"/>
    </row>
    <row r="96" s="52" customFormat="1" ht="20" customHeight="1" spans="2:17">
      <c r="B96" s="84"/>
      <c r="C96" s="77"/>
      <c r="D96" s="254"/>
      <c r="F96" s="255"/>
      <c r="G96" s="255"/>
      <c r="H96" s="77"/>
      <c r="I96" s="77"/>
      <c r="J96" s="77"/>
      <c r="K96" s="307"/>
      <c r="L96" s="308"/>
      <c r="M96" s="308"/>
      <c r="N96" s="77"/>
      <c r="O96" s="77"/>
      <c r="P96" s="304"/>
      <c r="Q96" s="77"/>
    </row>
    <row r="97" s="52" customFormat="1" ht="20" customHeight="1" spans="2:17">
      <c r="B97" s="256"/>
      <c r="C97" s="257" t="s">
        <v>166</v>
      </c>
      <c r="D97" s="258" t="s">
        <v>167</v>
      </c>
      <c r="E97" s="259" t="s">
        <v>168</v>
      </c>
      <c r="F97" s="260"/>
      <c r="G97" s="258" t="s">
        <v>169</v>
      </c>
      <c r="H97" s="261" t="s">
        <v>170</v>
      </c>
      <c r="I97" s="309" t="s">
        <v>171</v>
      </c>
      <c r="J97" s="309" t="s">
        <v>172</v>
      </c>
      <c r="K97" s="310" t="s">
        <v>173</v>
      </c>
      <c r="L97" s="311" t="s">
        <v>174</v>
      </c>
      <c r="M97" s="312" t="s">
        <v>175</v>
      </c>
      <c r="N97" s="312" t="s">
        <v>176</v>
      </c>
      <c r="O97" s="77"/>
      <c r="P97" s="304"/>
      <c r="Q97" s="329"/>
    </row>
    <row r="98" s="52" customFormat="1" ht="20" customHeight="1" spans="2:17">
      <c r="B98" s="87"/>
      <c r="C98" s="257"/>
      <c r="D98" s="258"/>
      <c r="E98" s="262"/>
      <c r="F98" s="263"/>
      <c r="G98" s="258"/>
      <c r="H98" s="261"/>
      <c r="I98" s="313"/>
      <c r="J98" s="313"/>
      <c r="K98" s="314"/>
      <c r="L98" s="315"/>
      <c r="M98" s="312"/>
      <c r="N98" s="312"/>
      <c r="O98" s="77"/>
      <c r="P98" s="304"/>
      <c r="Q98" s="330"/>
    </row>
    <row r="99" s="52" customFormat="1" ht="18" spans="2:17">
      <c r="B99" s="87"/>
      <c r="C99" s="257"/>
      <c r="D99" s="258"/>
      <c r="E99" s="264"/>
      <c r="F99" s="265"/>
      <c r="G99" s="258"/>
      <c r="H99" s="261"/>
      <c r="I99" s="316"/>
      <c r="J99" s="316"/>
      <c r="K99" s="317" t="s">
        <v>177</v>
      </c>
      <c r="L99" s="264" t="s">
        <v>178</v>
      </c>
      <c r="M99" s="312"/>
      <c r="N99" s="312"/>
      <c r="O99" s="77"/>
      <c r="P99" s="304"/>
      <c r="Q99" s="331"/>
    </row>
    <row r="100" s="52" customFormat="1" ht="20" customHeight="1" spans="2:17">
      <c r="B100" s="87"/>
      <c r="C100" s="266" t="s">
        <v>179</v>
      </c>
      <c r="D100" s="267"/>
      <c r="E100" s="268" t="s">
        <v>180</v>
      </c>
      <c r="F100" s="269"/>
      <c r="G100" s="270" t="s">
        <v>181</v>
      </c>
      <c r="H100" s="271" t="s">
        <v>182</v>
      </c>
      <c r="I100" s="318" t="s">
        <v>183</v>
      </c>
      <c r="J100" s="319" t="s">
        <v>71</v>
      </c>
      <c r="K100" s="320">
        <v>2</v>
      </c>
      <c r="L100" s="321"/>
      <c r="M100" s="322" t="str">
        <f t="shared" ref="M100:M163" si="0">IF(OR(K100=1,K100=2,K100=3,L100=7,L100=8,L100=9),"LOWER SECONDARY",IF(OR(K100=4,K100=5,K100=6,L100=10,L100=11,L100=12,L100="PRE-U / COLLEGE"),"UPPER SECONDARY",""))</f>
        <v>LOWER SECONDARY</v>
      </c>
      <c r="N100" s="323" t="str">
        <f t="shared" ref="N100:N163" si="1">IF(OR(M100="LOWER SECONDARY",M100="UPPER SECONDARY"),"RM35.00","")</f>
        <v>RM35.00</v>
      </c>
      <c r="O100" s="77"/>
      <c r="P100" s="304"/>
      <c r="Q100" s="330"/>
    </row>
    <row r="101" s="52" customFormat="1" ht="20" customHeight="1" spans="2:17">
      <c r="B101" s="87"/>
      <c r="C101" s="266" t="s">
        <v>179</v>
      </c>
      <c r="D101" s="267"/>
      <c r="E101" s="272" t="s">
        <v>184</v>
      </c>
      <c r="F101" s="273"/>
      <c r="G101" s="270" t="s">
        <v>181</v>
      </c>
      <c r="H101" s="271" t="s">
        <v>185</v>
      </c>
      <c r="I101" s="318" t="s">
        <v>186</v>
      </c>
      <c r="J101" s="319" t="s">
        <v>187</v>
      </c>
      <c r="K101" s="320">
        <v>5</v>
      </c>
      <c r="L101" s="321"/>
      <c r="M101" s="322" t="str">
        <f t="shared" si="0"/>
        <v>UPPER SECONDARY</v>
      </c>
      <c r="N101" s="323" t="str">
        <f t="shared" si="1"/>
        <v>RM35.00</v>
      </c>
      <c r="O101" s="77"/>
      <c r="P101" s="298"/>
      <c r="Q101" s="77"/>
    </row>
    <row r="102" s="52" customFormat="1" ht="20" customHeight="1" spans="2:17">
      <c r="B102" s="87"/>
      <c r="C102" s="266" t="s">
        <v>179</v>
      </c>
      <c r="D102" s="267"/>
      <c r="E102" s="272" t="s">
        <v>188</v>
      </c>
      <c r="F102" s="273"/>
      <c r="G102" s="270" t="s">
        <v>189</v>
      </c>
      <c r="H102" s="271" t="s">
        <v>190</v>
      </c>
      <c r="I102" s="318" t="s">
        <v>191</v>
      </c>
      <c r="J102" s="319" t="s">
        <v>192</v>
      </c>
      <c r="K102" s="320"/>
      <c r="L102" s="321">
        <v>9</v>
      </c>
      <c r="M102" s="322" t="str">
        <f t="shared" si="0"/>
        <v>LOWER SECONDARY</v>
      </c>
      <c r="N102" s="323" t="str">
        <f t="shared" si="1"/>
        <v>RM35.00</v>
      </c>
      <c r="O102" s="77"/>
      <c r="P102" s="298"/>
      <c r="Q102" s="77"/>
    </row>
    <row r="103" s="52" customFormat="1" ht="20" customHeight="1" spans="2:17">
      <c r="B103" s="87"/>
      <c r="C103" s="266" t="s">
        <v>179</v>
      </c>
      <c r="D103" s="267"/>
      <c r="E103" s="272" t="s">
        <v>193</v>
      </c>
      <c r="F103" s="273"/>
      <c r="G103" s="270" t="s">
        <v>189</v>
      </c>
      <c r="H103" s="271" t="s">
        <v>194</v>
      </c>
      <c r="I103" s="318" t="s">
        <v>195</v>
      </c>
      <c r="J103" s="319" t="s">
        <v>196</v>
      </c>
      <c r="K103" s="320"/>
      <c r="L103" s="321" t="s">
        <v>197</v>
      </c>
      <c r="M103" s="322" t="str">
        <f t="shared" si="0"/>
        <v>UPPER SECONDARY</v>
      </c>
      <c r="N103" s="323" t="str">
        <f t="shared" si="1"/>
        <v>RM35.00</v>
      </c>
      <c r="O103" s="77"/>
      <c r="P103" s="298"/>
      <c r="Q103" s="77"/>
    </row>
    <row r="104" s="52" customFormat="1" ht="20" customHeight="1" spans="2:17">
      <c r="B104" s="87"/>
      <c r="C104" s="266">
        <v>1</v>
      </c>
      <c r="D104" s="274"/>
      <c r="E104" s="275" t="s">
        <v>198</v>
      </c>
      <c r="F104" s="276"/>
      <c r="G104" s="277" t="s">
        <v>189</v>
      </c>
      <c r="H104" s="278" t="s">
        <v>199</v>
      </c>
      <c r="I104" s="324" t="s">
        <v>200</v>
      </c>
      <c r="J104" s="124" t="s">
        <v>71</v>
      </c>
      <c r="K104" s="325">
        <v>5</v>
      </c>
      <c r="L104" s="326"/>
      <c r="M104" s="322" t="str">
        <f t="shared" si="0"/>
        <v>UPPER SECONDARY</v>
      </c>
      <c r="N104" s="323" t="str">
        <f t="shared" si="1"/>
        <v>RM35.00</v>
      </c>
      <c r="O104" s="327" t="str">
        <f t="shared" ref="O104:O167" si="2">IF((ISBLANK(K104)+ISBLANK(L104)&lt;1),"Error! Enter the correct grade.","")</f>
        <v/>
      </c>
      <c r="P104" s="298"/>
      <c r="Q104" s="77"/>
    </row>
    <row r="105" s="52" customFormat="1" ht="20" customHeight="1" spans="2:17">
      <c r="B105" s="87"/>
      <c r="C105" s="266">
        <v>2</v>
      </c>
      <c r="D105" s="274"/>
      <c r="E105" s="275" t="s">
        <v>201</v>
      </c>
      <c r="F105" s="276"/>
      <c r="G105" s="277" t="s">
        <v>181</v>
      </c>
      <c r="H105" s="278" t="s">
        <v>202</v>
      </c>
      <c r="I105" s="324" t="s">
        <v>203</v>
      </c>
      <c r="J105" s="124" t="s">
        <v>71</v>
      </c>
      <c r="K105" s="325">
        <v>4</v>
      </c>
      <c r="L105" s="326"/>
      <c r="M105" s="322" t="str">
        <f t="shared" si="0"/>
        <v>UPPER SECONDARY</v>
      </c>
      <c r="N105" s="323" t="str">
        <f t="shared" si="1"/>
        <v>RM35.00</v>
      </c>
      <c r="O105" s="327" t="str">
        <f t="shared" si="2"/>
        <v/>
      </c>
      <c r="P105" s="298"/>
      <c r="Q105" s="77"/>
    </row>
    <row r="106" s="52" customFormat="1" ht="20" customHeight="1" spans="2:17">
      <c r="B106" s="87"/>
      <c r="C106" s="266">
        <v>3</v>
      </c>
      <c r="D106" s="274"/>
      <c r="E106" s="275" t="s">
        <v>204</v>
      </c>
      <c r="F106" s="276"/>
      <c r="G106" s="277" t="s">
        <v>189</v>
      </c>
      <c r="H106" s="278" t="s">
        <v>205</v>
      </c>
      <c r="I106" s="324" t="s">
        <v>206</v>
      </c>
      <c r="J106" s="124" t="s">
        <v>187</v>
      </c>
      <c r="K106" s="325">
        <v>3</v>
      </c>
      <c r="L106" s="326"/>
      <c r="M106" s="322" t="str">
        <f t="shared" si="0"/>
        <v>LOWER SECONDARY</v>
      </c>
      <c r="N106" s="323" t="str">
        <f t="shared" si="1"/>
        <v>RM35.00</v>
      </c>
      <c r="O106" s="327" t="str">
        <f t="shared" si="2"/>
        <v/>
      </c>
      <c r="P106" s="298"/>
      <c r="Q106" s="77"/>
    </row>
    <row r="107" s="52" customFormat="1" ht="20" customHeight="1" spans="2:17">
      <c r="B107" s="87"/>
      <c r="C107" s="266">
        <v>4</v>
      </c>
      <c r="D107" s="274"/>
      <c r="E107" s="275" t="s">
        <v>207</v>
      </c>
      <c r="F107" s="276"/>
      <c r="G107" s="277" t="s">
        <v>189</v>
      </c>
      <c r="H107" s="278" t="s">
        <v>208</v>
      </c>
      <c r="I107" s="324" t="s">
        <v>209</v>
      </c>
      <c r="J107" s="124" t="s">
        <v>192</v>
      </c>
      <c r="K107" s="325">
        <v>1</v>
      </c>
      <c r="L107" s="326"/>
      <c r="M107" s="322" t="str">
        <f t="shared" si="0"/>
        <v>LOWER SECONDARY</v>
      </c>
      <c r="N107" s="323" t="str">
        <f t="shared" si="1"/>
        <v>RM35.00</v>
      </c>
      <c r="O107" s="327" t="str">
        <f t="shared" si="2"/>
        <v/>
      </c>
      <c r="P107" s="298"/>
      <c r="Q107" s="77"/>
    </row>
    <row r="108" s="52" customFormat="1" ht="20" customHeight="1" spans="2:17">
      <c r="B108" s="87"/>
      <c r="C108" s="266">
        <v>5</v>
      </c>
      <c r="D108" s="274" t="s">
        <v>210</v>
      </c>
      <c r="E108" s="275" t="s">
        <v>211</v>
      </c>
      <c r="F108" s="276"/>
      <c r="G108" s="277" t="s">
        <v>189</v>
      </c>
      <c r="H108" s="278"/>
      <c r="I108" s="324" t="s">
        <v>212</v>
      </c>
      <c r="J108" s="124" t="s">
        <v>196</v>
      </c>
      <c r="K108" s="325"/>
      <c r="L108" s="326">
        <v>8</v>
      </c>
      <c r="M108" s="322" t="str">
        <f t="shared" si="0"/>
        <v>LOWER SECONDARY</v>
      </c>
      <c r="N108" s="323" t="str">
        <f t="shared" si="1"/>
        <v>RM35.00</v>
      </c>
      <c r="O108" s="327" t="str">
        <f t="shared" si="2"/>
        <v/>
      </c>
      <c r="P108" s="298"/>
      <c r="Q108" s="77"/>
    </row>
    <row r="109" s="52" customFormat="1" ht="20" customHeight="1" spans="2:17">
      <c r="B109" s="87"/>
      <c r="C109" s="266">
        <v>6</v>
      </c>
      <c r="D109" s="274" t="s">
        <v>213</v>
      </c>
      <c r="E109" s="275" t="s">
        <v>214</v>
      </c>
      <c r="F109" s="276"/>
      <c r="G109" s="277" t="s">
        <v>181</v>
      </c>
      <c r="H109" s="278" t="s">
        <v>215</v>
      </c>
      <c r="I109" s="324" t="s">
        <v>216</v>
      </c>
      <c r="J109" s="124" t="s">
        <v>71</v>
      </c>
      <c r="K109" s="325"/>
      <c r="L109" s="326" t="s">
        <v>197</v>
      </c>
      <c r="M109" s="322" t="str">
        <f t="shared" si="0"/>
        <v>UPPER SECONDARY</v>
      </c>
      <c r="N109" s="323" t="str">
        <f t="shared" si="1"/>
        <v>RM35.00</v>
      </c>
      <c r="O109" s="327" t="str">
        <f t="shared" si="2"/>
        <v/>
      </c>
      <c r="P109" s="298"/>
      <c r="Q109" s="77"/>
    </row>
    <row r="110" s="52" customFormat="1" ht="20" customHeight="1" spans="2:17">
      <c r="B110" s="87"/>
      <c r="C110" s="266">
        <v>7</v>
      </c>
      <c r="D110" s="274"/>
      <c r="E110" s="275"/>
      <c r="F110" s="276"/>
      <c r="G110" s="277"/>
      <c r="H110" s="278"/>
      <c r="I110" s="328"/>
      <c r="J110" s="124"/>
      <c r="K110" s="325"/>
      <c r="L110" s="326"/>
      <c r="M110" s="322" t="str">
        <f t="shared" si="0"/>
        <v/>
      </c>
      <c r="N110" s="323" t="str">
        <f t="shared" si="1"/>
        <v/>
      </c>
      <c r="O110" s="327" t="str">
        <f t="shared" si="2"/>
        <v/>
      </c>
      <c r="P110" s="298"/>
      <c r="Q110" s="77"/>
    </row>
    <row r="111" s="52" customFormat="1" ht="20" customHeight="1" spans="2:17">
      <c r="B111" s="87"/>
      <c r="C111" s="266">
        <v>8</v>
      </c>
      <c r="D111" s="274"/>
      <c r="E111" s="275"/>
      <c r="F111" s="276"/>
      <c r="G111" s="277"/>
      <c r="H111" s="278"/>
      <c r="I111" s="328"/>
      <c r="J111" s="124"/>
      <c r="K111" s="325"/>
      <c r="L111" s="326"/>
      <c r="M111" s="322" t="str">
        <f t="shared" si="0"/>
        <v/>
      </c>
      <c r="N111" s="323" t="str">
        <f t="shared" si="1"/>
        <v/>
      </c>
      <c r="O111" s="327" t="str">
        <f t="shared" si="2"/>
        <v/>
      </c>
      <c r="P111" s="298"/>
      <c r="Q111" s="77"/>
    </row>
    <row r="112" s="52" customFormat="1" ht="20" customHeight="1" spans="2:17">
      <c r="B112" s="87"/>
      <c r="C112" s="266">
        <v>9</v>
      </c>
      <c r="D112" s="274"/>
      <c r="E112" s="275"/>
      <c r="F112" s="276"/>
      <c r="G112" s="277"/>
      <c r="H112" s="278"/>
      <c r="I112" s="328"/>
      <c r="J112" s="124"/>
      <c r="K112" s="325"/>
      <c r="L112" s="326"/>
      <c r="M112" s="322" t="str">
        <f t="shared" si="0"/>
        <v/>
      </c>
      <c r="N112" s="323" t="str">
        <f t="shared" si="1"/>
        <v/>
      </c>
      <c r="O112" s="327" t="str">
        <f t="shared" si="2"/>
        <v/>
      </c>
      <c r="P112" s="298"/>
      <c r="Q112" s="77"/>
    </row>
    <row r="113" s="52" customFormat="1" ht="20" customHeight="1" spans="2:17">
      <c r="B113" s="87"/>
      <c r="C113" s="266">
        <v>10</v>
      </c>
      <c r="D113" s="274"/>
      <c r="E113" s="275"/>
      <c r="F113" s="276"/>
      <c r="G113" s="277"/>
      <c r="H113" s="278"/>
      <c r="I113" s="328"/>
      <c r="J113" s="124"/>
      <c r="K113" s="325"/>
      <c r="L113" s="326"/>
      <c r="M113" s="322" t="str">
        <f t="shared" si="0"/>
        <v/>
      </c>
      <c r="N113" s="323" t="str">
        <f t="shared" si="1"/>
        <v/>
      </c>
      <c r="O113" s="327" t="str">
        <f t="shared" si="2"/>
        <v/>
      </c>
      <c r="P113" s="298"/>
      <c r="Q113" s="77"/>
    </row>
    <row r="114" s="52" customFormat="1" ht="20" customHeight="1" spans="2:17">
      <c r="B114" s="87"/>
      <c r="C114" s="266">
        <v>11</v>
      </c>
      <c r="D114" s="274"/>
      <c r="E114" s="275"/>
      <c r="F114" s="276"/>
      <c r="G114" s="277"/>
      <c r="H114" s="278"/>
      <c r="I114" s="328"/>
      <c r="J114" s="124"/>
      <c r="K114" s="325"/>
      <c r="L114" s="326"/>
      <c r="M114" s="322" t="str">
        <f t="shared" si="0"/>
        <v/>
      </c>
      <c r="N114" s="323" t="str">
        <f t="shared" si="1"/>
        <v/>
      </c>
      <c r="O114" s="327" t="str">
        <f t="shared" si="2"/>
        <v/>
      </c>
      <c r="P114" s="298"/>
      <c r="Q114" s="77"/>
    </row>
    <row r="115" s="52" customFormat="1" ht="20" customHeight="1" spans="2:17">
      <c r="B115" s="87"/>
      <c r="C115" s="266">
        <v>12</v>
      </c>
      <c r="D115" s="274"/>
      <c r="E115" s="275"/>
      <c r="F115" s="276"/>
      <c r="G115" s="277"/>
      <c r="H115" s="278"/>
      <c r="I115" s="328"/>
      <c r="J115" s="124"/>
      <c r="K115" s="325"/>
      <c r="L115" s="326"/>
      <c r="M115" s="322" t="str">
        <f t="shared" si="0"/>
        <v/>
      </c>
      <c r="N115" s="323" t="str">
        <f t="shared" si="1"/>
        <v/>
      </c>
      <c r="O115" s="327" t="str">
        <f t="shared" si="2"/>
        <v/>
      </c>
      <c r="P115" s="298"/>
      <c r="Q115" s="77"/>
    </row>
    <row r="116" s="52" customFormat="1" ht="20" customHeight="1" spans="2:17">
      <c r="B116" s="87"/>
      <c r="C116" s="266">
        <v>13</v>
      </c>
      <c r="D116" s="274"/>
      <c r="E116" s="275"/>
      <c r="F116" s="276"/>
      <c r="G116" s="277"/>
      <c r="H116" s="278"/>
      <c r="I116" s="328"/>
      <c r="J116" s="124"/>
      <c r="K116" s="325"/>
      <c r="L116" s="326"/>
      <c r="M116" s="322" t="str">
        <f t="shared" si="0"/>
        <v/>
      </c>
      <c r="N116" s="323" t="str">
        <f t="shared" si="1"/>
        <v/>
      </c>
      <c r="O116" s="327" t="str">
        <f t="shared" si="2"/>
        <v/>
      </c>
      <c r="P116" s="298"/>
      <c r="Q116" s="77"/>
    </row>
    <row r="117" s="52" customFormat="1" ht="20" customHeight="1" spans="2:17">
      <c r="B117" s="87"/>
      <c r="C117" s="266">
        <v>14</v>
      </c>
      <c r="D117" s="274"/>
      <c r="E117" s="275"/>
      <c r="F117" s="276"/>
      <c r="G117" s="277"/>
      <c r="H117" s="278"/>
      <c r="I117" s="328"/>
      <c r="J117" s="124"/>
      <c r="K117" s="325"/>
      <c r="L117" s="326"/>
      <c r="M117" s="322" t="str">
        <f t="shared" si="0"/>
        <v/>
      </c>
      <c r="N117" s="323" t="str">
        <f t="shared" si="1"/>
        <v/>
      </c>
      <c r="O117" s="327" t="str">
        <f t="shared" si="2"/>
        <v/>
      </c>
      <c r="P117" s="298"/>
      <c r="Q117" s="77"/>
    </row>
    <row r="118" s="52" customFormat="1" ht="20" customHeight="1" spans="2:17">
      <c r="B118" s="87"/>
      <c r="C118" s="266">
        <v>15</v>
      </c>
      <c r="D118" s="274"/>
      <c r="E118" s="275"/>
      <c r="F118" s="276"/>
      <c r="G118" s="277"/>
      <c r="H118" s="278"/>
      <c r="I118" s="328"/>
      <c r="J118" s="124"/>
      <c r="K118" s="325"/>
      <c r="L118" s="326"/>
      <c r="M118" s="322" t="str">
        <f t="shared" si="0"/>
        <v/>
      </c>
      <c r="N118" s="323" t="str">
        <f t="shared" si="1"/>
        <v/>
      </c>
      <c r="O118" s="327" t="str">
        <f t="shared" si="2"/>
        <v/>
      </c>
      <c r="P118" s="298"/>
      <c r="Q118" s="77"/>
    </row>
    <row r="119" s="52" customFormat="1" ht="20" customHeight="1" spans="2:17">
      <c r="B119" s="87"/>
      <c r="C119" s="266">
        <v>16</v>
      </c>
      <c r="D119" s="274"/>
      <c r="E119" s="275"/>
      <c r="F119" s="276"/>
      <c r="G119" s="277"/>
      <c r="H119" s="278"/>
      <c r="I119" s="328"/>
      <c r="J119" s="124"/>
      <c r="K119" s="325"/>
      <c r="L119" s="326"/>
      <c r="M119" s="322" t="str">
        <f t="shared" si="0"/>
        <v/>
      </c>
      <c r="N119" s="323" t="str">
        <f t="shared" si="1"/>
        <v/>
      </c>
      <c r="O119" s="327" t="str">
        <f t="shared" si="2"/>
        <v/>
      </c>
      <c r="P119" s="298"/>
      <c r="Q119" s="77"/>
    </row>
    <row r="120" s="52" customFormat="1" ht="20" customHeight="1" spans="2:17">
      <c r="B120" s="87"/>
      <c r="C120" s="266">
        <v>17</v>
      </c>
      <c r="D120" s="274"/>
      <c r="E120" s="275"/>
      <c r="F120" s="276"/>
      <c r="G120" s="277"/>
      <c r="H120" s="278"/>
      <c r="I120" s="328"/>
      <c r="J120" s="124"/>
      <c r="K120" s="325"/>
      <c r="L120" s="326"/>
      <c r="M120" s="322" t="str">
        <f t="shared" si="0"/>
        <v/>
      </c>
      <c r="N120" s="323" t="str">
        <f t="shared" si="1"/>
        <v/>
      </c>
      <c r="O120" s="327" t="str">
        <f t="shared" si="2"/>
        <v/>
      </c>
      <c r="P120" s="298"/>
      <c r="Q120" s="77"/>
    </row>
    <row r="121" s="52" customFormat="1" ht="20" customHeight="1" spans="2:17">
      <c r="B121" s="87"/>
      <c r="C121" s="266">
        <v>18</v>
      </c>
      <c r="D121" s="274"/>
      <c r="E121" s="275"/>
      <c r="F121" s="276"/>
      <c r="G121" s="277"/>
      <c r="H121" s="278"/>
      <c r="I121" s="328"/>
      <c r="J121" s="124"/>
      <c r="K121" s="325"/>
      <c r="L121" s="326"/>
      <c r="M121" s="322" t="str">
        <f t="shared" si="0"/>
        <v/>
      </c>
      <c r="N121" s="323" t="str">
        <f t="shared" si="1"/>
        <v/>
      </c>
      <c r="O121" s="327" t="str">
        <f t="shared" si="2"/>
        <v/>
      </c>
      <c r="P121" s="298"/>
      <c r="Q121" s="77"/>
    </row>
    <row r="122" s="52" customFormat="1" ht="20" customHeight="1" spans="2:17">
      <c r="B122" s="87"/>
      <c r="C122" s="266">
        <v>19</v>
      </c>
      <c r="D122" s="274"/>
      <c r="E122" s="275"/>
      <c r="F122" s="276"/>
      <c r="G122" s="277"/>
      <c r="H122" s="278"/>
      <c r="I122" s="328"/>
      <c r="J122" s="124"/>
      <c r="K122" s="325"/>
      <c r="L122" s="326"/>
      <c r="M122" s="322" t="str">
        <f t="shared" si="0"/>
        <v/>
      </c>
      <c r="N122" s="323" t="str">
        <f t="shared" si="1"/>
        <v/>
      </c>
      <c r="O122" s="327" t="str">
        <f t="shared" si="2"/>
        <v/>
      </c>
      <c r="P122" s="298"/>
      <c r="Q122" s="77"/>
    </row>
    <row r="123" s="52" customFormat="1" ht="20" customHeight="1" spans="2:17">
      <c r="B123" s="87"/>
      <c r="C123" s="266">
        <v>20</v>
      </c>
      <c r="D123" s="274"/>
      <c r="E123" s="275"/>
      <c r="F123" s="276"/>
      <c r="G123" s="277"/>
      <c r="H123" s="278"/>
      <c r="I123" s="328"/>
      <c r="J123" s="124"/>
      <c r="K123" s="325"/>
      <c r="L123" s="326"/>
      <c r="M123" s="322" t="str">
        <f t="shared" si="0"/>
        <v/>
      </c>
      <c r="N123" s="323" t="str">
        <f t="shared" si="1"/>
        <v/>
      </c>
      <c r="O123" s="327" t="str">
        <f t="shared" si="2"/>
        <v/>
      </c>
      <c r="P123" s="298"/>
      <c r="Q123" s="77"/>
    </row>
    <row r="124" s="52" customFormat="1" ht="20" customHeight="1" spans="2:17">
      <c r="B124" s="87"/>
      <c r="C124" s="266">
        <v>21</v>
      </c>
      <c r="D124" s="274"/>
      <c r="E124" s="275"/>
      <c r="F124" s="276"/>
      <c r="G124" s="277"/>
      <c r="H124" s="278"/>
      <c r="I124" s="328"/>
      <c r="J124" s="124"/>
      <c r="K124" s="325"/>
      <c r="L124" s="326"/>
      <c r="M124" s="322" t="str">
        <f t="shared" si="0"/>
        <v/>
      </c>
      <c r="N124" s="323" t="str">
        <f t="shared" si="1"/>
        <v/>
      </c>
      <c r="O124" s="327" t="str">
        <f t="shared" si="2"/>
        <v/>
      </c>
      <c r="P124" s="298"/>
      <c r="Q124" s="77"/>
    </row>
    <row r="125" s="52" customFormat="1" ht="20" customHeight="1" spans="2:17">
      <c r="B125" s="87"/>
      <c r="C125" s="266">
        <v>22</v>
      </c>
      <c r="D125" s="274"/>
      <c r="E125" s="275"/>
      <c r="F125" s="276"/>
      <c r="G125" s="277"/>
      <c r="H125" s="278"/>
      <c r="I125" s="328"/>
      <c r="J125" s="124"/>
      <c r="K125" s="325"/>
      <c r="L125" s="326"/>
      <c r="M125" s="322" t="str">
        <f t="shared" si="0"/>
        <v/>
      </c>
      <c r="N125" s="323" t="str">
        <f t="shared" si="1"/>
        <v/>
      </c>
      <c r="O125" s="327" t="str">
        <f t="shared" si="2"/>
        <v/>
      </c>
      <c r="P125" s="298"/>
      <c r="Q125" s="77"/>
    </row>
    <row r="126" s="52" customFormat="1" ht="20" customHeight="1" spans="2:17">
      <c r="B126" s="87"/>
      <c r="C126" s="266">
        <v>23</v>
      </c>
      <c r="D126" s="274"/>
      <c r="E126" s="275"/>
      <c r="F126" s="276"/>
      <c r="G126" s="277"/>
      <c r="H126" s="278"/>
      <c r="I126" s="328"/>
      <c r="J126" s="124"/>
      <c r="K126" s="325"/>
      <c r="L126" s="326"/>
      <c r="M126" s="322" t="str">
        <f t="shared" si="0"/>
        <v/>
      </c>
      <c r="N126" s="323" t="str">
        <f t="shared" si="1"/>
        <v/>
      </c>
      <c r="O126" s="327" t="str">
        <f t="shared" si="2"/>
        <v/>
      </c>
      <c r="P126" s="298"/>
      <c r="Q126" s="77"/>
    </row>
    <row r="127" s="52" customFormat="1" ht="20" customHeight="1" spans="2:17">
      <c r="B127" s="87"/>
      <c r="C127" s="266">
        <v>24</v>
      </c>
      <c r="D127" s="274"/>
      <c r="E127" s="275"/>
      <c r="F127" s="276"/>
      <c r="G127" s="277"/>
      <c r="H127" s="278"/>
      <c r="I127" s="328"/>
      <c r="J127" s="124"/>
      <c r="K127" s="325"/>
      <c r="L127" s="326"/>
      <c r="M127" s="322" t="str">
        <f t="shared" si="0"/>
        <v/>
      </c>
      <c r="N127" s="323" t="str">
        <f t="shared" si="1"/>
        <v/>
      </c>
      <c r="O127" s="327" t="str">
        <f t="shared" si="2"/>
        <v/>
      </c>
      <c r="P127" s="298"/>
      <c r="Q127" s="77"/>
    </row>
    <row r="128" s="52" customFormat="1" ht="20" customHeight="1" spans="2:17">
      <c r="B128" s="87"/>
      <c r="C128" s="266">
        <v>25</v>
      </c>
      <c r="D128" s="274"/>
      <c r="E128" s="275"/>
      <c r="F128" s="276"/>
      <c r="G128" s="277"/>
      <c r="H128" s="278"/>
      <c r="I128" s="328"/>
      <c r="J128" s="124"/>
      <c r="K128" s="325"/>
      <c r="L128" s="326"/>
      <c r="M128" s="322" t="str">
        <f t="shared" si="0"/>
        <v/>
      </c>
      <c r="N128" s="323" t="str">
        <f t="shared" si="1"/>
        <v/>
      </c>
      <c r="O128" s="327" t="str">
        <f t="shared" si="2"/>
        <v/>
      </c>
      <c r="P128" s="298"/>
      <c r="Q128" s="77"/>
    </row>
    <row r="129" s="52" customFormat="1" ht="20" customHeight="1" spans="2:17">
      <c r="B129" s="87"/>
      <c r="C129" s="266">
        <v>26</v>
      </c>
      <c r="D129" s="274"/>
      <c r="E129" s="275"/>
      <c r="F129" s="276"/>
      <c r="G129" s="277"/>
      <c r="H129" s="278"/>
      <c r="I129" s="328"/>
      <c r="J129" s="124"/>
      <c r="K129" s="325"/>
      <c r="L129" s="326"/>
      <c r="M129" s="322" t="str">
        <f t="shared" si="0"/>
        <v/>
      </c>
      <c r="N129" s="323" t="str">
        <f t="shared" si="1"/>
        <v/>
      </c>
      <c r="O129" s="327" t="str">
        <f t="shared" si="2"/>
        <v/>
      </c>
      <c r="P129" s="298"/>
      <c r="Q129" s="77"/>
    </row>
    <row r="130" s="52" customFormat="1" ht="20" customHeight="1" spans="2:17">
      <c r="B130" s="87"/>
      <c r="C130" s="266">
        <v>27</v>
      </c>
      <c r="D130" s="274"/>
      <c r="E130" s="275"/>
      <c r="F130" s="276"/>
      <c r="G130" s="277"/>
      <c r="H130" s="278"/>
      <c r="I130" s="328"/>
      <c r="J130" s="124"/>
      <c r="K130" s="325"/>
      <c r="L130" s="326"/>
      <c r="M130" s="322" t="str">
        <f t="shared" si="0"/>
        <v/>
      </c>
      <c r="N130" s="323" t="str">
        <f t="shared" si="1"/>
        <v/>
      </c>
      <c r="O130" s="327" t="str">
        <f t="shared" si="2"/>
        <v/>
      </c>
      <c r="P130" s="298"/>
      <c r="Q130" s="77"/>
    </row>
    <row r="131" s="52" customFormat="1" ht="20" customHeight="1" spans="2:17">
      <c r="B131" s="87"/>
      <c r="C131" s="266">
        <v>28</v>
      </c>
      <c r="D131" s="274"/>
      <c r="E131" s="275"/>
      <c r="F131" s="276"/>
      <c r="G131" s="277"/>
      <c r="H131" s="278"/>
      <c r="I131" s="328"/>
      <c r="J131" s="124"/>
      <c r="K131" s="325"/>
      <c r="L131" s="326"/>
      <c r="M131" s="322" t="str">
        <f t="shared" si="0"/>
        <v/>
      </c>
      <c r="N131" s="323" t="str">
        <f t="shared" si="1"/>
        <v/>
      </c>
      <c r="O131" s="327" t="str">
        <f t="shared" si="2"/>
        <v/>
      </c>
      <c r="P131" s="298"/>
      <c r="Q131" s="77"/>
    </row>
    <row r="132" s="52" customFormat="1" ht="20" customHeight="1" spans="2:17">
      <c r="B132" s="87"/>
      <c r="C132" s="266">
        <v>29</v>
      </c>
      <c r="D132" s="274"/>
      <c r="E132" s="275"/>
      <c r="F132" s="276"/>
      <c r="G132" s="277"/>
      <c r="H132" s="278"/>
      <c r="I132" s="328"/>
      <c r="J132" s="124"/>
      <c r="K132" s="325"/>
      <c r="L132" s="326"/>
      <c r="M132" s="322" t="str">
        <f t="shared" si="0"/>
        <v/>
      </c>
      <c r="N132" s="323" t="str">
        <f t="shared" si="1"/>
        <v/>
      </c>
      <c r="O132" s="327" t="str">
        <f t="shared" si="2"/>
        <v/>
      </c>
      <c r="P132" s="298"/>
      <c r="Q132" s="77"/>
    </row>
    <row r="133" s="52" customFormat="1" ht="20" customHeight="1" spans="2:17">
      <c r="B133" s="87"/>
      <c r="C133" s="266">
        <v>30</v>
      </c>
      <c r="D133" s="274"/>
      <c r="E133" s="275"/>
      <c r="F133" s="276"/>
      <c r="G133" s="277"/>
      <c r="H133" s="278"/>
      <c r="I133" s="328"/>
      <c r="J133" s="124"/>
      <c r="K133" s="325"/>
      <c r="L133" s="326"/>
      <c r="M133" s="322" t="str">
        <f t="shared" si="0"/>
        <v/>
      </c>
      <c r="N133" s="323" t="str">
        <f t="shared" si="1"/>
        <v/>
      </c>
      <c r="O133" s="327" t="str">
        <f t="shared" si="2"/>
        <v/>
      </c>
      <c r="P133" s="298"/>
      <c r="Q133" s="77"/>
    </row>
    <row r="134" s="52" customFormat="1" ht="20" customHeight="1" spans="2:17">
      <c r="B134" s="87"/>
      <c r="C134" s="266">
        <v>31</v>
      </c>
      <c r="D134" s="274"/>
      <c r="E134" s="275"/>
      <c r="F134" s="276"/>
      <c r="G134" s="277"/>
      <c r="H134" s="278"/>
      <c r="I134" s="328"/>
      <c r="J134" s="124"/>
      <c r="K134" s="325"/>
      <c r="L134" s="326"/>
      <c r="M134" s="322" t="str">
        <f t="shared" si="0"/>
        <v/>
      </c>
      <c r="N134" s="323" t="str">
        <f t="shared" si="1"/>
        <v/>
      </c>
      <c r="O134" s="327" t="str">
        <f t="shared" si="2"/>
        <v/>
      </c>
      <c r="P134" s="298"/>
      <c r="Q134" s="77"/>
    </row>
    <row r="135" s="52" customFormat="1" ht="20" customHeight="1" spans="2:17">
      <c r="B135" s="87"/>
      <c r="C135" s="266">
        <v>32</v>
      </c>
      <c r="D135" s="274"/>
      <c r="E135" s="275"/>
      <c r="F135" s="276"/>
      <c r="G135" s="277"/>
      <c r="H135" s="278"/>
      <c r="I135" s="328"/>
      <c r="J135" s="124"/>
      <c r="K135" s="325"/>
      <c r="L135" s="326"/>
      <c r="M135" s="322" t="str">
        <f t="shared" si="0"/>
        <v/>
      </c>
      <c r="N135" s="323" t="str">
        <f t="shared" si="1"/>
        <v/>
      </c>
      <c r="O135" s="327" t="str">
        <f t="shared" si="2"/>
        <v/>
      </c>
      <c r="P135" s="298"/>
      <c r="Q135" s="77"/>
    </row>
    <row r="136" s="52" customFormat="1" ht="20" customHeight="1" spans="2:17">
      <c r="B136" s="87"/>
      <c r="C136" s="266">
        <v>33</v>
      </c>
      <c r="D136" s="274"/>
      <c r="E136" s="275"/>
      <c r="F136" s="276"/>
      <c r="G136" s="277"/>
      <c r="H136" s="278"/>
      <c r="I136" s="328"/>
      <c r="J136" s="124"/>
      <c r="K136" s="325"/>
      <c r="L136" s="326"/>
      <c r="M136" s="322" t="str">
        <f t="shared" si="0"/>
        <v/>
      </c>
      <c r="N136" s="323" t="str">
        <f t="shared" si="1"/>
        <v/>
      </c>
      <c r="O136" s="327" t="str">
        <f t="shared" si="2"/>
        <v/>
      </c>
      <c r="P136" s="298"/>
      <c r="Q136" s="77"/>
    </row>
    <row r="137" s="52" customFormat="1" ht="20" customHeight="1" spans="2:17">
      <c r="B137" s="87"/>
      <c r="C137" s="266">
        <v>34</v>
      </c>
      <c r="D137" s="274"/>
      <c r="E137" s="275"/>
      <c r="F137" s="276"/>
      <c r="G137" s="277"/>
      <c r="H137" s="278"/>
      <c r="I137" s="328"/>
      <c r="J137" s="124"/>
      <c r="K137" s="325"/>
      <c r="L137" s="326"/>
      <c r="M137" s="322" t="str">
        <f t="shared" si="0"/>
        <v/>
      </c>
      <c r="N137" s="323" t="str">
        <f t="shared" si="1"/>
        <v/>
      </c>
      <c r="O137" s="327" t="str">
        <f t="shared" si="2"/>
        <v/>
      </c>
      <c r="P137" s="298"/>
      <c r="Q137" s="77"/>
    </row>
    <row r="138" s="52" customFormat="1" ht="20" customHeight="1" spans="2:17">
      <c r="B138" s="87"/>
      <c r="C138" s="266">
        <v>35</v>
      </c>
      <c r="D138" s="274"/>
      <c r="E138" s="275"/>
      <c r="F138" s="276"/>
      <c r="G138" s="277"/>
      <c r="H138" s="278"/>
      <c r="I138" s="328"/>
      <c r="J138" s="124"/>
      <c r="K138" s="325"/>
      <c r="L138" s="326"/>
      <c r="M138" s="322" t="str">
        <f t="shared" si="0"/>
        <v/>
      </c>
      <c r="N138" s="323" t="str">
        <f t="shared" si="1"/>
        <v/>
      </c>
      <c r="O138" s="327" t="str">
        <f t="shared" si="2"/>
        <v/>
      </c>
      <c r="P138" s="298"/>
      <c r="Q138" s="77"/>
    </row>
    <row r="139" s="52" customFormat="1" ht="20" customHeight="1" spans="2:17">
      <c r="B139" s="87"/>
      <c r="C139" s="266">
        <v>36</v>
      </c>
      <c r="D139" s="274"/>
      <c r="E139" s="275"/>
      <c r="F139" s="276"/>
      <c r="G139" s="277"/>
      <c r="H139" s="278"/>
      <c r="I139" s="328"/>
      <c r="J139" s="124"/>
      <c r="K139" s="325"/>
      <c r="L139" s="326"/>
      <c r="M139" s="322" t="str">
        <f t="shared" si="0"/>
        <v/>
      </c>
      <c r="N139" s="323" t="str">
        <f t="shared" si="1"/>
        <v/>
      </c>
      <c r="O139" s="327" t="str">
        <f t="shared" si="2"/>
        <v/>
      </c>
      <c r="P139" s="298"/>
      <c r="Q139" s="77"/>
    </row>
    <row r="140" s="52" customFormat="1" ht="20" customHeight="1" spans="2:17">
      <c r="B140" s="87"/>
      <c r="C140" s="266">
        <v>37</v>
      </c>
      <c r="D140" s="274"/>
      <c r="E140" s="275"/>
      <c r="F140" s="276"/>
      <c r="G140" s="277"/>
      <c r="H140" s="278"/>
      <c r="I140" s="328"/>
      <c r="J140" s="124"/>
      <c r="K140" s="325"/>
      <c r="L140" s="326"/>
      <c r="M140" s="322" t="str">
        <f t="shared" si="0"/>
        <v/>
      </c>
      <c r="N140" s="323" t="str">
        <f t="shared" si="1"/>
        <v/>
      </c>
      <c r="O140" s="327" t="str">
        <f t="shared" si="2"/>
        <v/>
      </c>
      <c r="P140" s="298"/>
      <c r="Q140" s="77"/>
    </row>
    <row r="141" s="52" customFormat="1" ht="20" customHeight="1" spans="2:17">
      <c r="B141" s="87"/>
      <c r="C141" s="266">
        <v>38</v>
      </c>
      <c r="D141" s="274"/>
      <c r="E141" s="275"/>
      <c r="F141" s="276"/>
      <c r="G141" s="277"/>
      <c r="H141" s="278"/>
      <c r="I141" s="328"/>
      <c r="J141" s="124"/>
      <c r="K141" s="325"/>
      <c r="L141" s="326"/>
      <c r="M141" s="322" t="str">
        <f t="shared" si="0"/>
        <v/>
      </c>
      <c r="N141" s="323" t="str">
        <f t="shared" si="1"/>
        <v/>
      </c>
      <c r="O141" s="327" t="str">
        <f t="shared" si="2"/>
        <v/>
      </c>
      <c r="P141" s="298"/>
      <c r="Q141" s="77"/>
    </row>
    <row r="142" s="52" customFormat="1" ht="20" customHeight="1" spans="2:17">
      <c r="B142" s="87"/>
      <c r="C142" s="266">
        <v>39</v>
      </c>
      <c r="D142" s="274"/>
      <c r="E142" s="275"/>
      <c r="F142" s="276"/>
      <c r="G142" s="277"/>
      <c r="H142" s="278"/>
      <c r="I142" s="328"/>
      <c r="J142" s="124"/>
      <c r="K142" s="325"/>
      <c r="L142" s="326"/>
      <c r="M142" s="322" t="str">
        <f t="shared" si="0"/>
        <v/>
      </c>
      <c r="N142" s="323" t="str">
        <f t="shared" si="1"/>
        <v/>
      </c>
      <c r="O142" s="327" t="str">
        <f t="shared" si="2"/>
        <v/>
      </c>
      <c r="P142" s="298"/>
      <c r="Q142" s="77"/>
    </row>
    <row r="143" s="52" customFormat="1" ht="20" customHeight="1" spans="2:17">
      <c r="B143" s="87"/>
      <c r="C143" s="266">
        <v>40</v>
      </c>
      <c r="D143" s="274"/>
      <c r="E143" s="275"/>
      <c r="F143" s="276"/>
      <c r="G143" s="277"/>
      <c r="H143" s="278"/>
      <c r="I143" s="328"/>
      <c r="J143" s="124"/>
      <c r="K143" s="325"/>
      <c r="L143" s="326"/>
      <c r="M143" s="322" t="str">
        <f t="shared" si="0"/>
        <v/>
      </c>
      <c r="N143" s="323" t="str">
        <f t="shared" si="1"/>
        <v/>
      </c>
      <c r="O143" s="327" t="str">
        <f t="shared" si="2"/>
        <v/>
      </c>
      <c r="P143" s="298"/>
      <c r="Q143" s="77"/>
    </row>
    <row r="144" s="52" customFormat="1" ht="20" customHeight="1" spans="2:17">
      <c r="B144" s="87"/>
      <c r="C144" s="266">
        <v>41</v>
      </c>
      <c r="D144" s="274"/>
      <c r="E144" s="275"/>
      <c r="F144" s="276"/>
      <c r="G144" s="277"/>
      <c r="H144" s="278"/>
      <c r="I144" s="328"/>
      <c r="J144" s="124"/>
      <c r="K144" s="325"/>
      <c r="L144" s="326"/>
      <c r="M144" s="322" t="str">
        <f t="shared" si="0"/>
        <v/>
      </c>
      <c r="N144" s="323" t="str">
        <f t="shared" si="1"/>
        <v/>
      </c>
      <c r="O144" s="327" t="str">
        <f t="shared" si="2"/>
        <v/>
      </c>
      <c r="P144" s="298"/>
      <c r="Q144" s="77"/>
    </row>
    <row r="145" s="52" customFormat="1" ht="20" customHeight="1" spans="2:17">
      <c r="B145" s="87"/>
      <c r="C145" s="266">
        <v>42</v>
      </c>
      <c r="D145" s="274"/>
      <c r="E145" s="275"/>
      <c r="F145" s="276"/>
      <c r="G145" s="277"/>
      <c r="H145" s="278"/>
      <c r="I145" s="328"/>
      <c r="J145" s="124"/>
      <c r="K145" s="325"/>
      <c r="L145" s="326"/>
      <c r="M145" s="322" t="str">
        <f t="shared" si="0"/>
        <v/>
      </c>
      <c r="N145" s="323" t="str">
        <f t="shared" si="1"/>
        <v/>
      </c>
      <c r="O145" s="327" t="str">
        <f t="shared" si="2"/>
        <v/>
      </c>
      <c r="P145" s="298"/>
      <c r="Q145" s="77"/>
    </row>
    <row r="146" s="52" customFormat="1" ht="20" customHeight="1" spans="2:17">
      <c r="B146" s="87"/>
      <c r="C146" s="266">
        <v>43</v>
      </c>
      <c r="D146" s="274"/>
      <c r="E146" s="275"/>
      <c r="F146" s="276"/>
      <c r="G146" s="277"/>
      <c r="H146" s="278"/>
      <c r="I146" s="328"/>
      <c r="J146" s="124"/>
      <c r="K146" s="325"/>
      <c r="L146" s="326"/>
      <c r="M146" s="322" t="str">
        <f t="shared" si="0"/>
        <v/>
      </c>
      <c r="N146" s="323" t="str">
        <f t="shared" si="1"/>
        <v/>
      </c>
      <c r="O146" s="327" t="str">
        <f t="shared" si="2"/>
        <v/>
      </c>
      <c r="P146" s="298"/>
      <c r="Q146" s="77"/>
    </row>
    <row r="147" s="52" customFormat="1" ht="20" customHeight="1" spans="2:17">
      <c r="B147" s="87"/>
      <c r="C147" s="266">
        <v>44</v>
      </c>
      <c r="D147" s="274"/>
      <c r="E147" s="275"/>
      <c r="F147" s="276"/>
      <c r="G147" s="277"/>
      <c r="H147" s="278"/>
      <c r="I147" s="328"/>
      <c r="J147" s="124"/>
      <c r="K147" s="325"/>
      <c r="L147" s="326"/>
      <c r="M147" s="322" t="str">
        <f t="shared" si="0"/>
        <v/>
      </c>
      <c r="N147" s="323" t="str">
        <f t="shared" si="1"/>
        <v/>
      </c>
      <c r="O147" s="327" t="str">
        <f t="shared" si="2"/>
        <v/>
      </c>
      <c r="P147" s="298"/>
      <c r="Q147" s="77"/>
    </row>
    <row r="148" s="52" customFormat="1" ht="20" customHeight="1" spans="2:17">
      <c r="B148" s="87"/>
      <c r="C148" s="266">
        <v>45</v>
      </c>
      <c r="D148" s="274"/>
      <c r="E148" s="275"/>
      <c r="F148" s="276"/>
      <c r="G148" s="277"/>
      <c r="H148" s="278"/>
      <c r="I148" s="328"/>
      <c r="J148" s="124"/>
      <c r="K148" s="325"/>
      <c r="L148" s="326"/>
      <c r="M148" s="322" t="str">
        <f t="shared" si="0"/>
        <v/>
      </c>
      <c r="N148" s="323" t="str">
        <f t="shared" si="1"/>
        <v/>
      </c>
      <c r="O148" s="327" t="str">
        <f t="shared" si="2"/>
        <v/>
      </c>
      <c r="P148" s="298"/>
      <c r="Q148" s="77"/>
    </row>
    <row r="149" s="52" customFormat="1" ht="20" customHeight="1" spans="2:17">
      <c r="B149" s="87"/>
      <c r="C149" s="266">
        <v>46</v>
      </c>
      <c r="D149" s="274"/>
      <c r="E149" s="275"/>
      <c r="F149" s="276"/>
      <c r="G149" s="277"/>
      <c r="H149" s="278"/>
      <c r="I149" s="328"/>
      <c r="J149" s="124"/>
      <c r="K149" s="325"/>
      <c r="L149" s="326"/>
      <c r="M149" s="322" t="str">
        <f t="shared" si="0"/>
        <v/>
      </c>
      <c r="N149" s="323" t="str">
        <f t="shared" si="1"/>
        <v/>
      </c>
      <c r="O149" s="327" t="str">
        <f t="shared" si="2"/>
        <v/>
      </c>
      <c r="P149" s="298"/>
      <c r="Q149" s="77"/>
    </row>
    <row r="150" s="52" customFormat="1" ht="20" customHeight="1" spans="2:17">
      <c r="B150" s="87"/>
      <c r="C150" s="266">
        <v>47</v>
      </c>
      <c r="D150" s="274"/>
      <c r="E150" s="275"/>
      <c r="F150" s="276"/>
      <c r="G150" s="277"/>
      <c r="H150" s="278"/>
      <c r="I150" s="328"/>
      <c r="J150" s="124"/>
      <c r="K150" s="325"/>
      <c r="L150" s="326"/>
      <c r="M150" s="322" t="str">
        <f t="shared" si="0"/>
        <v/>
      </c>
      <c r="N150" s="323" t="str">
        <f t="shared" si="1"/>
        <v/>
      </c>
      <c r="O150" s="327" t="str">
        <f t="shared" si="2"/>
        <v/>
      </c>
      <c r="P150" s="298"/>
      <c r="Q150" s="77"/>
    </row>
    <row r="151" s="52" customFormat="1" ht="20" customHeight="1" spans="2:17">
      <c r="B151" s="87"/>
      <c r="C151" s="266">
        <v>48</v>
      </c>
      <c r="D151" s="274"/>
      <c r="E151" s="275"/>
      <c r="F151" s="276"/>
      <c r="G151" s="277"/>
      <c r="H151" s="278"/>
      <c r="I151" s="328"/>
      <c r="J151" s="124"/>
      <c r="K151" s="325"/>
      <c r="L151" s="326"/>
      <c r="M151" s="322" t="str">
        <f t="shared" si="0"/>
        <v/>
      </c>
      <c r="N151" s="323" t="str">
        <f t="shared" si="1"/>
        <v/>
      </c>
      <c r="O151" s="327" t="str">
        <f t="shared" si="2"/>
        <v/>
      </c>
      <c r="P151" s="298"/>
      <c r="Q151" s="77"/>
    </row>
    <row r="152" s="52" customFormat="1" ht="20" customHeight="1" spans="2:17">
      <c r="B152" s="87"/>
      <c r="C152" s="266">
        <v>49</v>
      </c>
      <c r="D152" s="274"/>
      <c r="E152" s="275"/>
      <c r="F152" s="276"/>
      <c r="G152" s="277"/>
      <c r="H152" s="278"/>
      <c r="I152" s="328"/>
      <c r="J152" s="124"/>
      <c r="K152" s="325"/>
      <c r="L152" s="326"/>
      <c r="M152" s="322" t="str">
        <f t="shared" si="0"/>
        <v/>
      </c>
      <c r="N152" s="323" t="str">
        <f t="shared" si="1"/>
        <v/>
      </c>
      <c r="O152" s="327" t="str">
        <f t="shared" si="2"/>
        <v/>
      </c>
      <c r="P152" s="298"/>
      <c r="Q152" s="77"/>
    </row>
    <row r="153" s="52" customFormat="1" ht="20" customHeight="1" spans="2:17">
      <c r="B153" s="87"/>
      <c r="C153" s="266">
        <v>50</v>
      </c>
      <c r="D153" s="274"/>
      <c r="E153" s="275"/>
      <c r="F153" s="276"/>
      <c r="G153" s="277"/>
      <c r="H153" s="278"/>
      <c r="I153" s="328"/>
      <c r="J153" s="124"/>
      <c r="K153" s="325"/>
      <c r="L153" s="326"/>
      <c r="M153" s="322" t="str">
        <f t="shared" si="0"/>
        <v/>
      </c>
      <c r="N153" s="323" t="str">
        <f t="shared" si="1"/>
        <v/>
      </c>
      <c r="O153" s="327" t="str">
        <f t="shared" si="2"/>
        <v/>
      </c>
      <c r="P153" s="298"/>
      <c r="Q153" s="77"/>
    </row>
    <row r="154" s="52" customFormat="1" ht="20" customHeight="1" spans="2:17">
      <c r="B154" s="87"/>
      <c r="C154" s="266">
        <v>51</v>
      </c>
      <c r="D154" s="274"/>
      <c r="E154" s="275"/>
      <c r="F154" s="276"/>
      <c r="G154" s="277"/>
      <c r="H154" s="278"/>
      <c r="I154" s="328"/>
      <c r="J154" s="124"/>
      <c r="K154" s="325"/>
      <c r="L154" s="326"/>
      <c r="M154" s="322" t="str">
        <f t="shared" si="0"/>
        <v/>
      </c>
      <c r="N154" s="323" t="str">
        <f t="shared" si="1"/>
        <v/>
      </c>
      <c r="O154" s="327" t="str">
        <f t="shared" si="2"/>
        <v/>
      </c>
      <c r="P154" s="298"/>
      <c r="Q154" s="77"/>
    </row>
    <row r="155" s="52" customFormat="1" ht="20" customHeight="1" spans="2:17">
      <c r="B155" s="87"/>
      <c r="C155" s="266">
        <v>52</v>
      </c>
      <c r="D155" s="274"/>
      <c r="E155" s="275"/>
      <c r="F155" s="276"/>
      <c r="G155" s="277"/>
      <c r="H155" s="278"/>
      <c r="I155" s="328"/>
      <c r="J155" s="124"/>
      <c r="K155" s="325"/>
      <c r="L155" s="326"/>
      <c r="M155" s="322" t="str">
        <f t="shared" si="0"/>
        <v/>
      </c>
      <c r="N155" s="323" t="str">
        <f t="shared" si="1"/>
        <v/>
      </c>
      <c r="O155" s="327" t="str">
        <f t="shared" si="2"/>
        <v/>
      </c>
      <c r="P155" s="298"/>
      <c r="Q155" s="77"/>
    </row>
    <row r="156" s="52" customFormat="1" ht="20" customHeight="1" spans="2:17">
      <c r="B156" s="87"/>
      <c r="C156" s="266">
        <v>53</v>
      </c>
      <c r="D156" s="274"/>
      <c r="E156" s="275"/>
      <c r="F156" s="276"/>
      <c r="G156" s="277"/>
      <c r="H156" s="278"/>
      <c r="I156" s="328"/>
      <c r="J156" s="124"/>
      <c r="K156" s="325"/>
      <c r="L156" s="326"/>
      <c r="M156" s="322" t="str">
        <f t="shared" si="0"/>
        <v/>
      </c>
      <c r="N156" s="323" t="str">
        <f t="shared" si="1"/>
        <v/>
      </c>
      <c r="O156" s="327" t="str">
        <f t="shared" si="2"/>
        <v/>
      </c>
      <c r="P156" s="298"/>
      <c r="Q156" s="77"/>
    </row>
    <row r="157" s="52" customFormat="1" ht="20" customHeight="1" spans="2:17">
      <c r="B157" s="87"/>
      <c r="C157" s="266">
        <v>54</v>
      </c>
      <c r="D157" s="274"/>
      <c r="E157" s="275"/>
      <c r="F157" s="276"/>
      <c r="G157" s="277"/>
      <c r="H157" s="278"/>
      <c r="I157" s="328"/>
      <c r="J157" s="124"/>
      <c r="K157" s="325"/>
      <c r="L157" s="326"/>
      <c r="M157" s="322" t="str">
        <f t="shared" si="0"/>
        <v/>
      </c>
      <c r="N157" s="323" t="str">
        <f t="shared" si="1"/>
        <v/>
      </c>
      <c r="O157" s="327" t="str">
        <f t="shared" si="2"/>
        <v/>
      </c>
      <c r="P157" s="298"/>
      <c r="Q157" s="77"/>
    </row>
    <row r="158" s="52" customFormat="1" ht="20" customHeight="1" spans="2:17">
      <c r="B158" s="87"/>
      <c r="C158" s="266">
        <v>55</v>
      </c>
      <c r="D158" s="274"/>
      <c r="E158" s="275"/>
      <c r="F158" s="276"/>
      <c r="G158" s="277"/>
      <c r="H158" s="278"/>
      <c r="I158" s="328"/>
      <c r="J158" s="124"/>
      <c r="K158" s="325"/>
      <c r="L158" s="326"/>
      <c r="M158" s="322" t="str">
        <f t="shared" si="0"/>
        <v/>
      </c>
      <c r="N158" s="323" t="str">
        <f t="shared" si="1"/>
        <v/>
      </c>
      <c r="O158" s="327" t="str">
        <f t="shared" si="2"/>
        <v/>
      </c>
      <c r="P158" s="298"/>
      <c r="Q158" s="77"/>
    </row>
    <row r="159" s="52" customFormat="1" ht="20" customHeight="1" spans="2:17">
      <c r="B159" s="87"/>
      <c r="C159" s="266">
        <v>56</v>
      </c>
      <c r="D159" s="274"/>
      <c r="E159" s="275"/>
      <c r="F159" s="276"/>
      <c r="G159" s="277"/>
      <c r="H159" s="278"/>
      <c r="I159" s="328"/>
      <c r="J159" s="124"/>
      <c r="K159" s="325"/>
      <c r="L159" s="326"/>
      <c r="M159" s="322" t="str">
        <f t="shared" si="0"/>
        <v/>
      </c>
      <c r="N159" s="323" t="str">
        <f t="shared" si="1"/>
        <v/>
      </c>
      <c r="O159" s="327" t="str">
        <f t="shared" si="2"/>
        <v/>
      </c>
      <c r="P159" s="298"/>
      <c r="Q159" s="77"/>
    </row>
    <row r="160" s="52" customFormat="1" ht="20" customHeight="1" spans="2:17">
      <c r="B160" s="87"/>
      <c r="C160" s="266">
        <v>57</v>
      </c>
      <c r="D160" s="274"/>
      <c r="E160" s="275"/>
      <c r="F160" s="276"/>
      <c r="G160" s="277"/>
      <c r="H160" s="278"/>
      <c r="I160" s="328"/>
      <c r="J160" s="124"/>
      <c r="K160" s="325"/>
      <c r="L160" s="326"/>
      <c r="M160" s="322" t="str">
        <f t="shared" si="0"/>
        <v/>
      </c>
      <c r="N160" s="323" t="str">
        <f t="shared" si="1"/>
        <v/>
      </c>
      <c r="O160" s="327" t="str">
        <f t="shared" si="2"/>
        <v/>
      </c>
      <c r="P160" s="298"/>
      <c r="Q160" s="77"/>
    </row>
    <row r="161" s="52" customFormat="1" ht="20" customHeight="1" spans="2:17">
      <c r="B161" s="87"/>
      <c r="C161" s="266">
        <v>58</v>
      </c>
      <c r="D161" s="274"/>
      <c r="E161" s="275"/>
      <c r="F161" s="276"/>
      <c r="G161" s="277"/>
      <c r="H161" s="278"/>
      <c r="I161" s="328"/>
      <c r="J161" s="124"/>
      <c r="K161" s="325"/>
      <c r="L161" s="326"/>
      <c r="M161" s="322" t="str">
        <f t="shared" si="0"/>
        <v/>
      </c>
      <c r="N161" s="323" t="str">
        <f t="shared" si="1"/>
        <v/>
      </c>
      <c r="O161" s="327" t="str">
        <f t="shared" si="2"/>
        <v/>
      </c>
      <c r="P161" s="298"/>
      <c r="Q161" s="77"/>
    </row>
    <row r="162" s="52" customFormat="1" ht="20" customHeight="1" spans="2:17">
      <c r="B162" s="87"/>
      <c r="C162" s="266">
        <v>59</v>
      </c>
      <c r="D162" s="274"/>
      <c r="E162" s="275"/>
      <c r="F162" s="276"/>
      <c r="G162" s="277"/>
      <c r="H162" s="278"/>
      <c r="I162" s="328"/>
      <c r="J162" s="124"/>
      <c r="K162" s="325"/>
      <c r="L162" s="326"/>
      <c r="M162" s="322" t="str">
        <f t="shared" si="0"/>
        <v/>
      </c>
      <c r="N162" s="323" t="str">
        <f t="shared" si="1"/>
        <v/>
      </c>
      <c r="O162" s="327" t="str">
        <f t="shared" si="2"/>
        <v/>
      </c>
      <c r="P162" s="298"/>
      <c r="Q162" s="77"/>
    </row>
    <row r="163" s="52" customFormat="1" ht="20" customHeight="1" spans="2:17">
      <c r="B163" s="87"/>
      <c r="C163" s="266">
        <v>60</v>
      </c>
      <c r="D163" s="274"/>
      <c r="E163" s="275"/>
      <c r="F163" s="276"/>
      <c r="G163" s="277"/>
      <c r="H163" s="278"/>
      <c r="I163" s="328"/>
      <c r="J163" s="124"/>
      <c r="K163" s="325"/>
      <c r="L163" s="326"/>
      <c r="M163" s="322" t="str">
        <f t="shared" si="0"/>
        <v/>
      </c>
      <c r="N163" s="323" t="str">
        <f t="shared" si="1"/>
        <v/>
      </c>
      <c r="O163" s="327" t="str">
        <f t="shared" si="2"/>
        <v/>
      </c>
      <c r="P163" s="298"/>
      <c r="Q163" s="77"/>
    </row>
    <row r="164" s="52" customFormat="1" ht="20" customHeight="1" spans="2:17">
      <c r="B164" s="87"/>
      <c r="C164" s="266">
        <v>61</v>
      </c>
      <c r="D164" s="274"/>
      <c r="E164" s="275"/>
      <c r="F164" s="276"/>
      <c r="G164" s="277"/>
      <c r="H164" s="278"/>
      <c r="I164" s="328"/>
      <c r="J164" s="124"/>
      <c r="K164" s="325"/>
      <c r="L164" s="326"/>
      <c r="M164" s="322" t="str">
        <f t="shared" ref="M164:M227" si="3">IF(OR(K164=1,K164=2,K164=3,L164=7,L164=8,L164=9),"LOWER SECONDARY",IF(OR(K164=4,K164=5,K164=6,L164=10,L164=11,L164=12,L164="PRE-U / COLLEGE"),"UPPER SECONDARY",""))</f>
        <v/>
      </c>
      <c r="N164" s="323" t="str">
        <f t="shared" ref="N164:N227" si="4">IF(OR(M164="LOWER SECONDARY",M164="UPPER SECONDARY"),"RM35.00","")</f>
        <v/>
      </c>
      <c r="O164" s="327" t="str">
        <f t="shared" si="2"/>
        <v/>
      </c>
      <c r="P164" s="298"/>
      <c r="Q164" s="77"/>
    </row>
    <row r="165" s="52" customFormat="1" ht="20" customHeight="1" spans="2:17">
      <c r="B165" s="87"/>
      <c r="C165" s="266">
        <v>62</v>
      </c>
      <c r="D165" s="274"/>
      <c r="E165" s="275"/>
      <c r="F165" s="276"/>
      <c r="G165" s="277"/>
      <c r="H165" s="278"/>
      <c r="I165" s="328"/>
      <c r="J165" s="124"/>
      <c r="K165" s="325"/>
      <c r="L165" s="326"/>
      <c r="M165" s="322" t="str">
        <f t="shared" si="3"/>
        <v/>
      </c>
      <c r="N165" s="323" t="str">
        <f t="shared" si="4"/>
        <v/>
      </c>
      <c r="O165" s="327" t="str">
        <f t="shared" si="2"/>
        <v/>
      </c>
      <c r="P165" s="298"/>
      <c r="Q165" s="77"/>
    </row>
    <row r="166" s="52" customFormat="1" ht="20" customHeight="1" spans="2:17">
      <c r="B166" s="87"/>
      <c r="C166" s="266">
        <v>63</v>
      </c>
      <c r="D166" s="274"/>
      <c r="E166" s="275"/>
      <c r="F166" s="276"/>
      <c r="G166" s="277"/>
      <c r="H166" s="278"/>
      <c r="I166" s="328"/>
      <c r="J166" s="124"/>
      <c r="K166" s="325"/>
      <c r="L166" s="326"/>
      <c r="M166" s="322" t="str">
        <f t="shared" si="3"/>
        <v/>
      </c>
      <c r="N166" s="323" t="str">
        <f t="shared" si="4"/>
        <v/>
      </c>
      <c r="O166" s="327" t="str">
        <f t="shared" si="2"/>
        <v/>
      </c>
      <c r="P166" s="298"/>
      <c r="Q166" s="77"/>
    </row>
    <row r="167" s="52" customFormat="1" ht="20" customHeight="1" spans="2:17">
      <c r="B167" s="87"/>
      <c r="C167" s="266">
        <v>64</v>
      </c>
      <c r="D167" s="274"/>
      <c r="E167" s="275"/>
      <c r="F167" s="276"/>
      <c r="G167" s="277"/>
      <c r="H167" s="278"/>
      <c r="I167" s="328"/>
      <c r="J167" s="124"/>
      <c r="K167" s="325"/>
      <c r="L167" s="326"/>
      <c r="M167" s="322" t="str">
        <f t="shared" si="3"/>
        <v/>
      </c>
      <c r="N167" s="323" t="str">
        <f t="shared" si="4"/>
        <v/>
      </c>
      <c r="O167" s="327" t="str">
        <f t="shared" si="2"/>
        <v/>
      </c>
      <c r="P167" s="298"/>
      <c r="Q167" s="77"/>
    </row>
    <row r="168" s="52" customFormat="1" ht="20" customHeight="1" spans="2:17">
      <c r="B168" s="87"/>
      <c r="C168" s="266">
        <v>65</v>
      </c>
      <c r="D168" s="274"/>
      <c r="E168" s="275"/>
      <c r="F168" s="276"/>
      <c r="G168" s="277"/>
      <c r="H168" s="278"/>
      <c r="I168" s="328"/>
      <c r="J168" s="124"/>
      <c r="K168" s="325"/>
      <c r="L168" s="326"/>
      <c r="M168" s="322" t="str">
        <f t="shared" si="3"/>
        <v/>
      </c>
      <c r="N168" s="323" t="str">
        <f t="shared" si="4"/>
        <v/>
      </c>
      <c r="O168" s="327" t="str">
        <f t="shared" ref="O168:O231" si="5">IF((ISBLANK(K168)+ISBLANK(L168)&lt;1),"Error! Enter the correct grade.","")</f>
        <v/>
      </c>
      <c r="P168" s="298"/>
      <c r="Q168" s="77"/>
    </row>
    <row r="169" s="52" customFormat="1" ht="20" customHeight="1" spans="2:17">
      <c r="B169" s="87"/>
      <c r="C169" s="266">
        <v>66</v>
      </c>
      <c r="D169" s="274"/>
      <c r="E169" s="275"/>
      <c r="F169" s="276"/>
      <c r="G169" s="277"/>
      <c r="H169" s="278"/>
      <c r="I169" s="328"/>
      <c r="J169" s="124"/>
      <c r="K169" s="325"/>
      <c r="L169" s="326"/>
      <c r="M169" s="322" t="str">
        <f t="shared" si="3"/>
        <v/>
      </c>
      <c r="N169" s="323" t="str">
        <f t="shared" si="4"/>
        <v/>
      </c>
      <c r="O169" s="327" t="str">
        <f t="shared" si="5"/>
        <v/>
      </c>
      <c r="P169" s="298"/>
      <c r="Q169" s="77"/>
    </row>
    <row r="170" s="52" customFormat="1" ht="20" customHeight="1" spans="2:17">
      <c r="B170" s="87"/>
      <c r="C170" s="266">
        <v>67</v>
      </c>
      <c r="D170" s="274"/>
      <c r="E170" s="275"/>
      <c r="F170" s="276"/>
      <c r="G170" s="277"/>
      <c r="H170" s="278"/>
      <c r="I170" s="328"/>
      <c r="J170" s="124"/>
      <c r="K170" s="325"/>
      <c r="L170" s="326"/>
      <c r="M170" s="322" t="str">
        <f t="shared" si="3"/>
        <v/>
      </c>
      <c r="N170" s="323" t="str">
        <f t="shared" si="4"/>
        <v/>
      </c>
      <c r="O170" s="327" t="str">
        <f t="shared" si="5"/>
        <v/>
      </c>
      <c r="P170" s="298"/>
      <c r="Q170" s="77"/>
    </row>
    <row r="171" s="52" customFormat="1" ht="20" customHeight="1" spans="2:17">
      <c r="B171" s="87"/>
      <c r="C171" s="266">
        <v>68</v>
      </c>
      <c r="D171" s="274"/>
      <c r="E171" s="275"/>
      <c r="F171" s="276"/>
      <c r="G171" s="277"/>
      <c r="H171" s="278"/>
      <c r="I171" s="328"/>
      <c r="J171" s="124"/>
      <c r="K171" s="325"/>
      <c r="L171" s="326"/>
      <c r="M171" s="322" t="str">
        <f t="shared" si="3"/>
        <v/>
      </c>
      <c r="N171" s="323" t="str">
        <f t="shared" si="4"/>
        <v/>
      </c>
      <c r="O171" s="327" t="str">
        <f t="shared" si="5"/>
        <v/>
      </c>
      <c r="P171" s="298"/>
      <c r="Q171" s="77"/>
    </row>
    <row r="172" s="52" customFormat="1" ht="20" customHeight="1" spans="2:17">
      <c r="B172" s="87"/>
      <c r="C172" s="266">
        <v>69</v>
      </c>
      <c r="D172" s="274"/>
      <c r="E172" s="275"/>
      <c r="F172" s="276"/>
      <c r="G172" s="277"/>
      <c r="H172" s="278"/>
      <c r="I172" s="328"/>
      <c r="J172" s="124"/>
      <c r="K172" s="325"/>
      <c r="L172" s="326"/>
      <c r="M172" s="322" t="str">
        <f t="shared" si="3"/>
        <v/>
      </c>
      <c r="N172" s="323" t="str">
        <f t="shared" si="4"/>
        <v/>
      </c>
      <c r="O172" s="327" t="str">
        <f t="shared" si="5"/>
        <v/>
      </c>
      <c r="P172" s="298"/>
      <c r="Q172" s="77"/>
    </row>
    <row r="173" s="52" customFormat="1" ht="20" customHeight="1" spans="2:17">
      <c r="B173" s="87"/>
      <c r="C173" s="266">
        <v>70</v>
      </c>
      <c r="D173" s="274"/>
      <c r="E173" s="275"/>
      <c r="F173" s="276"/>
      <c r="G173" s="277"/>
      <c r="H173" s="278"/>
      <c r="I173" s="328"/>
      <c r="J173" s="124"/>
      <c r="K173" s="325"/>
      <c r="L173" s="326"/>
      <c r="M173" s="322" t="str">
        <f t="shared" si="3"/>
        <v/>
      </c>
      <c r="N173" s="323" t="str">
        <f t="shared" si="4"/>
        <v/>
      </c>
      <c r="O173" s="327" t="str">
        <f t="shared" si="5"/>
        <v/>
      </c>
      <c r="P173" s="298"/>
      <c r="Q173" s="77"/>
    </row>
    <row r="174" s="52" customFormat="1" ht="20" customHeight="1" spans="2:17">
      <c r="B174" s="87"/>
      <c r="C174" s="266">
        <v>71</v>
      </c>
      <c r="D174" s="274"/>
      <c r="E174" s="275"/>
      <c r="F174" s="276"/>
      <c r="G174" s="277"/>
      <c r="H174" s="278"/>
      <c r="I174" s="328"/>
      <c r="J174" s="124"/>
      <c r="K174" s="325"/>
      <c r="L174" s="326"/>
      <c r="M174" s="322" t="str">
        <f t="shared" si="3"/>
        <v/>
      </c>
      <c r="N174" s="323" t="str">
        <f t="shared" si="4"/>
        <v/>
      </c>
      <c r="O174" s="327" t="str">
        <f t="shared" si="5"/>
        <v/>
      </c>
      <c r="P174" s="298"/>
      <c r="Q174" s="77"/>
    </row>
    <row r="175" s="52" customFormat="1" ht="20" customHeight="1" spans="2:17">
      <c r="B175" s="87"/>
      <c r="C175" s="266">
        <v>72</v>
      </c>
      <c r="D175" s="274"/>
      <c r="E175" s="275"/>
      <c r="F175" s="276"/>
      <c r="G175" s="277"/>
      <c r="H175" s="278"/>
      <c r="I175" s="328"/>
      <c r="J175" s="124"/>
      <c r="K175" s="325"/>
      <c r="L175" s="326"/>
      <c r="M175" s="322" t="str">
        <f t="shared" si="3"/>
        <v/>
      </c>
      <c r="N175" s="323" t="str">
        <f t="shared" si="4"/>
        <v/>
      </c>
      <c r="O175" s="327" t="str">
        <f t="shared" si="5"/>
        <v/>
      </c>
      <c r="P175" s="298"/>
      <c r="Q175" s="77"/>
    </row>
    <row r="176" s="52" customFormat="1" ht="20" customHeight="1" spans="2:17">
      <c r="B176" s="87"/>
      <c r="C176" s="266">
        <v>73</v>
      </c>
      <c r="D176" s="274"/>
      <c r="E176" s="275"/>
      <c r="F176" s="276"/>
      <c r="G176" s="277"/>
      <c r="H176" s="278"/>
      <c r="I176" s="328"/>
      <c r="J176" s="124"/>
      <c r="K176" s="325"/>
      <c r="L176" s="326"/>
      <c r="M176" s="322" t="str">
        <f t="shared" si="3"/>
        <v/>
      </c>
      <c r="N176" s="323" t="str">
        <f t="shared" si="4"/>
        <v/>
      </c>
      <c r="O176" s="327" t="str">
        <f t="shared" si="5"/>
        <v/>
      </c>
      <c r="P176" s="298"/>
      <c r="Q176" s="77"/>
    </row>
    <row r="177" s="52" customFormat="1" ht="20" customHeight="1" spans="2:17">
      <c r="B177" s="87"/>
      <c r="C177" s="266">
        <v>74</v>
      </c>
      <c r="D177" s="274"/>
      <c r="E177" s="275"/>
      <c r="F177" s="276"/>
      <c r="G177" s="277"/>
      <c r="H177" s="278"/>
      <c r="I177" s="328"/>
      <c r="J177" s="124"/>
      <c r="K177" s="325"/>
      <c r="L177" s="326"/>
      <c r="M177" s="322" t="str">
        <f t="shared" si="3"/>
        <v/>
      </c>
      <c r="N177" s="323" t="str">
        <f t="shared" si="4"/>
        <v/>
      </c>
      <c r="O177" s="327" t="str">
        <f t="shared" si="5"/>
        <v/>
      </c>
      <c r="P177" s="298"/>
      <c r="Q177" s="77"/>
    </row>
    <row r="178" s="52" customFormat="1" ht="20" customHeight="1" spans="2:17">
      <c r="B178" s="87"/>
      <c r="C178" s="266">
        <v>75</v>
      </c>
      <c r="D178" s="274"/>
      <c r="E178" s="275"/>
      <c r="F178" s="276"/>
      <c r="G178" s="277"/>
      <c r="H178" s="278"/>
      <c r="I178" s="328"/>
      <c r="J178" s="124"/>
      <c r="K178" s="325"/>
      <c r="L178" s="326"/>
      <c r="M178" s="322" t="str">
        <f t="shared" si="3"/>
        <v/>
      </c>
      <c r="N178" s="323" t="str">
        <f t="shared" si="4"/>
        <v/>
      </c>
      <c r="O178" s="327" t="str">
        <f t="shared" si="5"/>
        <v/>
      </c>
      <c r="P178" s="298"/>
      <c r="Q178" s="77"/>
    </row>
    <row r="179" s="52" customFormat="1" ht="20" customHeight="1" spans="2:17">
      <c r="B179" s="87"/>
      <c r="C179" s="266">
        <v>76</v>
      </c>
      <c r="D179" s="274"/>
      <c r="E179" s="275"/>
      <c r="F179" s="276"/>
      <c r="G179" s="277"/>
      <c r="H179" s="278"/>
      <c r="I179" s="328"/>
      <c r="J179" s="124"/>
      <c r="K179" s="325"/>
      <c r="L179" s="326"/>
      <c r="M179" s="322" t="str">
        <f t="shared" si="3"/>
        <v/>
      </c>
      <c r="N179" s="323" t="str">
        <f t="shared" si="4"/>
        <v/>
      </c>
      <c r="O179" s="327" t="str">
        <f t="shared" si="5"/>
        <v/>
      </c>
      <c r="P179" s="298"/>
      <c r="Q179" s="77"/>
    </row>
    <row r="180" s="52" customFormat="1" ht="20" customHeight="1" spans="2:17">
      <c r="B180" s="87"/>
      <c r="C180" s="266">
        <v>77</v>
      </c>
      <c r="D180" s="274"/>
      <c r="E180" s="275"/>
      <c r="F180" s="276"/>
      <c r="G180" s="277"/>
      <c r="H180" s="278"/>
      <c r="I180" s="328"/>
      <c r="J180" s="124"/>
      <c r="K180" s="325"/>
      <c r="L180" s="326"/>
      <c r="M180" s="322" t="str">
        <f t="shared" si="3"/>
        <v/>
      </c>
      <c r="N180" s="323" t="str">
        <f t="shared" si="4"/>
        <v/>
      </c>
      <c r="O180" s="327" t="str">
        <f t="shared" si="5"/>
        <v/>
      </c>
      <c r="P180" s="298"/>
      <c r="Q180" s="77"/>
    </row>
    <row r="181" s="52" customFormat="1" ht="20" customHeight="1" spans="2:17">
      <c r="B181" s="87"/>
      <c r="C181" s="266">
        <v>78</v>
      </c>
      <c r="D181" s="274"/>
      <c r="E181" s="275"/>
      <c r="F181" s="276"/>
      <c r="G181" s="277"/>
      <c r="H181" s="278"/>
      <c r="I181" s="328"/>
      <c r="J181" s="124"/>
      <c r="K181" s="325"/>
      <c r="L181" s="326"/>
      <c r="M181" s="322" t="str">
        <f t="shared" si="3"/>
        <v/>
      </c>
      <c r="N181" s="323" t="str">
        <f t="shared" si="4"/>
        <v/>
      </c>
      <c r="O181" s="327" t="str">
        <f t="shared" si="5"/>
        <v/>
      </c>
      <c r="P181" s="298"/>
      <c r="Q181" s="77"/>
    </row>
    <row r="182" s="52" customFormat="1" ht="20" customHeight="1" spans="2:17">
      <c r="B182" s="87"/>
      <c r="C182" s="266">
        <v>79</v>
      </c>
      <c r="D182" s="332"/>
      <c r="E182" s="275"/>
      <c r="F182" s="276"/>
      <c r="G182" s="277"/>
      <c r="H182" s="278"/>
      <c r="I182" s="328"/>
      <c r="J182" s="124"/>
      <c r="K182" s="325"/>
      <c r="L182" s="326"/>
      <c r="M182" s="322" t="str">
        <f t="shared" si="3"/>
        <v/>
      </c>
      <c r="N182" s="323" t="str">
        <f t="shared" si="4"/>
        <v/>
      </c>
      <c r="O182" s="327" t="str">
        <f t="shared" si="5"/>
        <v/>
      </c>
      <c r="P182" s="298"/>
      <c r="Q182" s="77"/>
    </row>
    <row r="183" s="52" customFormat="1" ht="20" customHeight="1" spans="2:17">
      <c r="B183" s="87"/>
      <c r="C183" s="266">
        <v>80</v>
      </c>
      <c r="D183" s="274"/>
      <c r="E183" s="275"/>
      <c r="F183" s="276"/>
      <c r="G183" s="277"/>
      <c r="H183" s="278"/>
      <c r="I183" s="328"/>
      <c r="J183" s="124"/>
      <c r="K183" s="325"/>
      <c r="L183" s="326"/>
      <c r="M183" s="322" t="str">
        <f t="shared" si="3"/>
        <v/>
      </c>
      <c r="N183" s="323" t="str">
        <f t="shared" si="4"/>
        <v/>
      </c>
      <c r="O183" s="327" t="str">
        <f t="shared" si="5"/>
        <v/>
      </c>
      <c r="P183" s="298"/>
      <c r="Q183" s="77"/>
    </row>
    <row r="184" s="52" customFormat="1" ht="20" customHeight="1" spans="2:17">
      <c r="B184" s="87"/>
      <c r="C184" s="266">
        <v>81</v>
      </c>
      <c r="D184" s="274"/>
      <c r="E184" s="275"/>
      <c r="F184" s="276"/>
      <c r="G184" s="277"/>
      <c r="H184" s="278"/>
      <c r="I184" s="328"/>
      <c r="J184" s="124"/>
      <c r="K184" s="325"/>
      <c r="L184" s="326"/>
      <c r="M184" s="322" t="str">
        <f t="shared" si="3"/>
        <v/>
      </c>
      <c r="N184" s="323" t="str">
        <f t="shared" si="4"/>
        <v/>
      </c>
      <c r="O184" s="327" t="str">
        <f t="shared" si="5"/>
        <v/>
      </c>
      <c r="P184" s="298"/>
      <c r="Q184" s="77"/>
    </row>
    <row r="185" s="52" customFormat="1" ht="20" customHeight="1" spans="2:17">
      <c r="B185" s="87"/>
      <c r="C185" s="266">
        <v>82</v>
      </c>
      <c r="D185" s="274"/>
      <c r="E185" s="275"/>
      <c r="F185" s="276"/>
      <c r="G185" s="277"/>
      <c r="H185" s="278"/>
      <c r="I185" s="328"/>
      <c r="J185" s="124"/>
      <c r="K185" s="325"/>
      <c r="L185" s="326"/>
      <c r="M185" s="322" t="str">
        <f t="shared" si="3"/>
        <v/>
      </c>
      <c r="N185" s="323" t="str">
        <f t="shared" si="4"/>
        <v/>
      </c>
      <c r="O185" s="327" t="str">
        <f t="shared" si="5"/>
        <v/>
      </c>
      <c r="P185" s="298"/>
      <c r="Q185" s="77"/>
    </row>
    <row r="186" s="52" customFormat="1" ht="20" customHeight="1" spans="2:17">
      <c r="B186" s="87"/>
      <c r="C186" s="266">
        <v>83</v>
      </c>
      <c r="D186" s="274"/>
      <c r="E186" s="275"/>
      <c r="F186" s="276"/>
      <c r="G186" s="277"/>
      <c r="H186" s="278"/>
      <c r="I186" s="328"/>
      <c r="J186" s="124"/>
      <c r="K186" s="325"/>
      <c r="L186" s="326"/>
      <c r="M186" s="322" t="str">
        <f t="shared" si="3"/>
        <v/>
      </c>
      <c r="N186" s="323" t="str">
        <f t="shared" si="4"/>
        <v/>
      </c>
      <c r="O186" s="327" t="str">
        <f t="shared" si="5"/>
        <v/>
      </c>
      <c r="P186" s="298"/>
      <c r="Q186" s="77"/>
    </row>
    <row r="187" s="52" customFormat="1" ht="20" customHeight="1" spans="2:17">
      <c r="B187" s="87"/>
      <c r="C187" s="266">
        <v>84</v>
      </c>
      <c r="D187" s="274"/>
      <c r="E187" s="275"/>
      <c r="F187" s="276"/>
      <c r="G187" s="277"/>
      <c r="H187" s="278"/>
      <c r="I187" s="328"/>
      <c r="J187" s="124"/>
      <c r="K187" s="325"/>
      <c r="L187" s="326"/>
      <c r="M187" s="322" t="str">
        <f t="shared" si="3"/>
        <v/>
      </c>
      <c r="N187" s="323" t="str">
        <f t="shared" si="4"/>
        <v/>
      </c>
      <c r="O187" s="327" t="str">
        <f t="shared" si="5"/>
        <v/>
      </c>
      <c r="P187" s="298"/>
      <c r="Q187" s="77"/>
    </row>
    <row r="188" s="52" customFormat="1" ht="20" customHeight="1" spans="2:17">
      <c r="B188" s="87"/>
      <c r="C188" s="266">
        <v>85</v>
      </c>
      <c r="D188" s="274"/>
      <c r="E188" s="275"/>
      <c r="F188" s="276"/>
      <c r="G188" s="277"/>
      <c r="H188" s="278"/>
      <c r="I188" s="328"/>
      <c r="J188" s="124"/>
      <c r="K188" s="325"/>
      <c r="L188" s="326"/>
      <c r="M188" s="322" t="str">
        <f t="shared" si="3"/>
        <v/>
      </c>
      <c r="N188" s="323" t="str">
        <f t="shared" si="4"/>
        <v/>
      </c>
      <c r="O188" s="327" t="str">
        <f t="shared" si="5"/>
        <v/>
      </c>
      <c r="P188" s="298"/>
      <c r="Q188" s="77"/>
    </row>
    <row r="189" s="52" customFormat="1" ht="20" customHeight="1" spans="2:17">
      <c r="B189" s="87"/>
      <c r="C189" s="266">
        <v>86</v>
      </c>
      <c r="D189" s="274"/>
      <c r="E189" s="275"/>
      <c r="F189" s="276"/>
      <c r="G189" s="277"/>
      <c r="H189" s="278"/>
      <c r="I189" s="328"/>
      <c r="J189" s="124"/>
      <c r="K189" s="325"/>
      <c r="L189" s="326"/>
      <c r="M189" s="322" t="str">
        <f t="shared" si="3"/>
        <v/>
      </c>
      <c r="N189" s="323" t="str">
        <f t="shared" si="4"/>
        <v/>
      </c>
      <c r="O189" s="327" t="str">
        <f t="shared" si="5"/>
        <v/>
      </c>
      <c r="P189" s="298"/>
      <c r="Q189" s="77"/>
    </row>
    <row r="190" s="52" customFormat="1" ht="20" customHeight="1" spans="2:17">
      <c r="B190" s="87"/>
      <c r="C190" s="266">
        <v>87</v>
      </c>
      <c r="D190" s="274"/>
      <c r="E190" s="275"/>
      <c r="F190" s="276"/>
      <c r="G190" s="277"/>
      <c r="H190" s="278"/>
      <c r="I190" s="328"/>
      <c r="J190" s="124"/>
      <c r="K190" s="325"/>
      <c r="L190" s="326"/>
      <c r="M190" s="322" t="str">
        <f t="shared" si="3"/>
        <v/>
      </c>
      <c r="N190" s="323" t="str">
        <f t="shared" si="4"/>
        <v/>
      </c>
      <c r="O190" s="327" t="str">
        <f t="shared" si="5"/>
        <v/>
      </c>
      <c r="P190" s="298"/>
      <c r="Q190" s="77"/>
    </row>
    <row r="191" s="52" customFormat="1" ht="20" customHeight="1" spans="2:17">
      <c r="B191" s="87"/>
      <c r="C191" s="266">
        <v>88</v>
      </c>
      <c r="D191" s="274"/>
      <c r="E191" s="275"/>
      <c r="F191" s="276"/>
      <c r="G191" s="277"/>
      <c r="H191" s="278"/>
      <c r="I191" s="328"/>
      <c r="J191" s="124"/>
      <c r="K191" s="325"/>
      <c r="L191" s="326"/>
      <c r="M191" s="322" t="str">
        <f t="shared" si="3"/>
        <v/>
      </c>
      <c r="N191" s="323" t="str">
        <f t="shared" si="4"/>
        <v/>
      </c>
      <c r="O191" s="327" t="str">
        <f t="shared" si="5"/>
        <v/>
      </c>
      <c r="P191" s="298"/>
      <c r="Q191" s="77"/>
    </row>
    <row r="192" s="52" customFormat="1" ht="20" customHeight="1" spans="2:17">
      <c r="B192" s="87"/>
      <c r="C192" s="266">
        <v>89</v>
      </c>
      <c r="D192" s="274"/>
      <c r="E192" s="275"/>
      <c r="F192" s="276"/>
      <c r="G192" s="277"/>
      <c r="H192" s="278"/>
      <c r="I192" s="328"/>
      <c r="J192" s="124"/>
      <c r="K192" s="325"/>
      <c r="L192" s="326"/>
      <c r="M192" s="322" t="str">
        <f t="shared" si="3"/>
        <v/>
      </c>
      <c r="N192" s="323" t="str">
        <f t="shared" si="4"/>
        <v/>
      </c>
      <c r="O192" s="327" t="str">
        <f t="shared" si="5"/>
        <v/>
      </c>
      <c r="P192" s="298"/>
      <c r="Q192" s="77"/>
    </row>
    <row r="193" s="52" customFormat="1" ht="20" customHeight="1" spans="2:17">
      <c r="B193" s="87"/>
      <c r="C193" s="266">
        <v>90</v>
      </c>
      <c r="D193" s="274"/>
      <c r="E193" s="275"/>
      <c r="F193" s="276"/>
      <c r="G193" s="277"/>
      <c r="H193" s="278"/>
      <c r="I193" s="328"/>
      <c r="J193" s="124"/>
      <c r="K193" s="325"/>
      <c r="L193" s="326"/>
      <c r="M193" s="322" t="str">
        <f t="shared" si="3"/>
        <v/>
      </c>
      <c r="N193" s="323" t="str">
        <f t="shared" si="4"/>
        <v/>
      </c>
      <c r="O193" s="327" t="str">
        <f t="shared" si="5"/>
        <v/>
      </c>
      <c r="P193" s="298"/>
      <c r="Q193" s="77"/>
    </row>
    <row r="194" s="52" customFormat="1" ht="20" customHeight="1" spans="2:17">
      <c r="B194" s="87"/>
      <c r="C194" s="266">
        <v>91</v>
      </c>
      <c r="D194" s="274"/>
      <c r="E194" s="275"/>
      <c r="F194" s="276"/>
      <c r="G194" s="277"/>
      <c r="H194" s="278"/>
      <c r="I194" s="328"/>
      <c r="J194" s="124"/>
      <c r="K194" s="325"/>
      <c r="L194" s="326"/>
      <c r="M194" s="322" t="str">
        <f t="shared" si="3"/>
        <v/>
      </c>
      <c r="N194" s="323" t="str">
        <f t="shared" si="4"/>
        <v/>
      </c>
      <c r="O194" s="327" t="str">
        <f t="shared" si="5"/>
        <v/>
      </c>
      <c r="P194" s="298"/>
      <c r="Q194" s="77"/>
    </row>
    <row r="195" s="52" customFormat="1" ht="20" customHeight="1" spans="2:17">
      <c r="B195" s="87"/>
      <c r="C195" s="266">
        <v>92</v>
      </c>
      <c r="D195" s="274"/>
      <c r="E195" s="275"/>
      <c r="F195" s="276"/>
      <c r="G195" s="277"/>
      <c r="H195" s="278"/>
      <c r="I195" s="328"/>
      <c r="J195" s="124"/>
      <c r="K195" s="325"/>
      <c r="L195" s="326"/>
      <c r="M195" s="322" t="str">
        <f t="shared" si="3"/>
        <v/>
      </c>
      <c r="N195" s="323" t="str">
        <f t="shared" si="4"/>
        <v/>
      </c>
      <c r="O195" s="327" t="str">
        <f t="shared" si="5"/>
        <v/>
      </c>
      <c r="P195" s="298"/>
      <c r="Q195" s="77"/>
    </row>
    <row r="196" s="52" customFormat="1" ht="20" customHeight="1" spans="2:17">
      <c r="B196" s="87"/>
      <c r="C196" s="266">
        <v>93</v>
      </c>
      <c r="D196" s="274"/>
      <c r="E196" s="275"/>
      <c r="F196" s="276"/>
      <c r="G196" s="277"/>
      <c r="H196" s="278"/>
      <c r="I196" s="328"/>
      <c r="J196" s="124"/>
      <c r="K196" s="325"/>
      <c r="L196" s="326"/>
      <c r="M196" s="322" t="str">
        <f t="shared" si="3"/>
        <v/>
      </c>
      <c r="N196" s="323" t="str">
        <f t="shared" si="4"/>
        <v/>
      </c>
      <c r="O196" s="327" t="str">
        <f t="shared" si="5"/>
        <v/>
      </c>
      <c r="P196" s="298"/>
      <c r="Q196" s="77"/>
    </row>
    <row r="197" s="52" customFormat="1" ht="20" customHeight="1" spans="2:17">
      <c r="B197" s="87"/>
      <c r="C197" s="266">
        <v>94</v>
      </c>
      <c r="D197" s="274"/>
      <c r="E197" s="275"/>
      <c r="F197" s="276"/>
      <c r="G197" s="277"/>
      <c r="H197" s="278"/>
      <c r="I197" s="328"/>
      <c r="J197" s="124"/>
      <c r="K197" s="325"/>
      <c r="L197" s="326"/>
      <c r="M197" s="322" t="str">
        <f t="shared" si="3"/>
        <v/>
      </c>
      <c r="N197" s="323" t="str">
        <f t="shared" si="4"/>
        <v/>
      </c>
      <c r="O197" s="327" t="str">
        <f t="shared" si="5"/>
        <v/>
      </c>
      <c r="P197" s="298"/>
      <c r="Q197" s="77"/>
    </row>
    <row r="198" s="52" customFormat="1" ht="20" customHeight="1" spans="2:17">
      <c r="B198" s="87"/>
      <c r="C198" s="266">
        <v>95</v>
      </c>
      <c r="D198" s="274"/>
      <c r="E198" s="275"/>
      <c r="F198" s="276"/>
      <c r="G198" s="277"/>
      <c r="H198" s="278"/>
      <c r="I198" s="328"/>
      <c r="J198" s="124"/>
      <c r="K198" s="325"/>
      <c r="L198" s="326"/>
      <c r="M198" s="322" t="str">
        <f t="shared" si="3"/>
        <v/>
      </c>
      <c r="N198" s="323" t="str">
        <f t="shared" si="4"/>
        <v/>
      </c>
      <c r="O198" s="327" t="str">
        <f t="shared" si="5"/>
        <v/>
      </c>
      <c r="P198" s="298"/>
      <c r="Q198" s="77"/>
    </row>
    <row r="199" s="52" customFormat="1" ht="20" customHeight="1" spans="2:17">
      <c r="B199" s="87"/>
      <c r="C199" s="266">
        <v>96</v>
      </c>
      <c r="D199" s="274"/>
      <c r="E199" s="275"/>
      <c r="F199" s="276"/>
      <c r="G199" s="277"/>
      <c r="H199" s="278"/>
      <c r="I199" s="328"/>
      <c r="J199" s="124"/>
      <c r="K199" s="325"/>
      <c r="L199" s="326"/>
      <c r="M199" s="322" t="str">
        <f t="shared" si="3"/>
        <v/>
      </c>
      <c r="N199" s="323" t="str">
        <f t="shared" si="4"/>
        <v/>
      </c>
      <c r="O199" s="327" t="str">
        <f t="shared" si="5"/>
        <v/>
      </c>
      <c r="P199" s="298"/>
      <c r="Q199" s="77"/>
    </row>
    <row r="200" s="52" customFormat="1" ht="20" customHeight="1" spans="2:17">
      <c r="B200" s="87"/>
      <c r="C200" s="266">
        <v>97</v>
      </c>
      <c r="D200" s="274"/>
      <c r="E200" s="275"/>
      <c r="F200" s="276"/>
      <c r="G200" s="277"/>
      <c r="H200" s="278"/>
      <c r="I200" s="328"/>
      <c r="J200" s="124"/>
      <c r="K200" s="325"/>
      <c r="L200" s="326"/>
      <c r="M200" s="322" t="str">
        <f t="shared" si="3"/>
        <v/>
      </c>
      <c r="N200" s="323" t="str">
        <f t="shared" si="4"/>
        <v/>
      </c>
      <c r="O200" s="327" t="str">
        <f t="shared" si="5"/>
        <v/>
      </c>
      <c r="P200" s="298"/>
      <c r="Q200" s="77"/>
    </row>
    <row r="201" s="52" customFormat="1" ht="20" customHeight="1" spans="2:17">
      <c r="B201" s="87"/>
      <c r="C201" s="266">
        <v>98</v>
      </c>
      <c r="D201" s="274"/>
      <c r="E201" s="275"/>
      <c r="F201" s="276"/>
      <c r="G201" s="277"/>
      <c r="H201" s="278"/>
      <c r="I201" s="328"/>
      <c r="J201" s="124"/>
      <c r="K201" s="325"/>
      <c r="L201" s="326"/>
      <c r="M201" s="322" t="str">
        <f t="shared" si="3"/>
        <v/>
      </c>
      <c r="N201" s="323" t="str">
        <f t="shared" si="4"/>
        <v/>
      </c>
      <c r="O201" s="327" t="str">
        <f t="shared" si="5"/>
        <v/>
      </c>
      <c r="P201" s="298"/>
      <c r="Q201" s="77"/>
    </row>
    <row r="202" s="52" customFormat="1" ht="20" customHeight="1" spans="2:17">
      <c r="B202" s="87"/>
      <c r="C202" s="266">
        <v>99</v>
      </c>
      <c r="D202" s="274"/>
      <c r="E202" s="275"/>
      <c r="F202" s="276"/>
      <c r="G202" s="277"/>
      <c r="H202" s="278"/>
      <c r="I202" s="328"/>
      <c r="J202" s="124"/>
      <c r="K202" s="325"/>
      <c r="L202" s="326"/>
      <c r="M202" s="322" t="str">
        <f t="shared" si="3"/>
        <v/>
      </c>
      <c r="N202" s="323" t="str">
        <f t="shared" si="4"/>
        <v/>
      </c>
      <c r="O202" s="327" t="str">
        <f t="shared" si="5"/>
        <v/>
      </c>
      <c r="P202" s="298"/>
      <c r="Q202" s="77"/>
    </row>
    <row r="203" s="52" customFormat="1" ht="20" customHeight="1" spans="2:17">
      <c r="B203" s="87"/>
      <c r="C203" s="266">
        <v>100</v>
      </c>
      <c r="D203" s="274"/>
      <c r="E203" s="275"/>
      <c r="F203" s="276"/>
      <c r="G203" s="277"/>
      <c r="H203" s="278"/>
      <c r="I203" s="328"/>
      <c r="J203" s="124"/>
      <c r="K203" s="325"/>
      <c r="L203" s="326"/>
      <c r="M203" s="322" t="str">
        <f t="shared" si="3"/>
        <v/>
      </c>
      <c r="N203" s="323" t="str">
        <f t="shared" si="4"/>
        <v/>
      </c>
      <c r="O203" s="327" t="str">
        <f t="shared" si="5"/>
        <v/>
      </c>
      <c r="P203" s="298"/>
      <c r="Q203" s="77"/>
    </row>
    <row r="204" s="52" customFormat="1" ht="20" customHeight="1" spans="2:17">
      <c r="B204" s="87"/>
      <c r="C204" s="266">
        <v>101</v>
      </c>
      <c r="D204" s="274"/>
      <c r="E204" s="275"/>
      <c r="F204" s="276"/>
      <c r="G204" s="277"/>
      <c r="H204" s="278"/>
      <c r="I204" s="328"/>
      <c r="J204" s="124"/>
      <c r="K204" s="325"/>
      <c r="L204" s="326"/>
      <c r="M204" s="322" t="str">
        <f t="shared" si="3"/>
        <v/>
      </c>
      <c r="N204" s="323" t="str">
        <f t="shared" si="4"/>
        <v/>
      </c>
      <c r="O204" s="327" t="str">
        <f t="shared" si="5"/>
        <v/>
      </c>
      <c r="P204" s="298"/>
      <c r="Q204" s="77"/>
    </row>
    <row r="205" s="52" customFormat="1" ht="20" customHeight="1" spans="2:17">
      <c r="B205" s="87"/>
      <c r="C205" s="266">
        <v>102</v>
      </c>
      <c r="D205" s="274"/>
      <c r="E205" s="275"/>
      <c r="F205" s="276"/>
      <c r="G205" s="277"/>
      <c r="H205" s="278"/>
      <c r="I205" s="328"/>
      <c r="J205" s="124"/>
      <c r="K205" s="325"/>
      <c r="L205" s="326"/>
      <c r="M205" s="322" t="str">
        <f t="shared" si="3"/>
        <v/>
      </c>
      <c r="N205" s="323" t="str">
        <f t="shared" si="4"/>
        <v/>
      </c>
      <c r="O205" s="327" t="str">
        <f t="shared" si="5"/>
        <v/>
      </c>
      <c r="P205" s="298"/>
      <c r="Q205" s="77"/>
    </row>
    <row r="206" s="52" customFormat="1" ht="20" customHeight="1" spans="2:17">
      <c r="B206" s="87"/>
      <c r="C206" s="266">
        <v>103</v>
      </c>
      <c r="D206" s="274"/>
      <c r="E206" s="275"/>
      <c r="F206" s="276"/>
      <c r="G206" s="277"/>
      <c r="H206" s="278"/>
      <c r="I206" s="328"/>
      <c r="J206" s="124"/>
      <c r="K206" s="325"/>
      <c r="L206" s="326"/>
      <c r="M206" s="322" t="str">
        <f t="shared" si="3"/>
        <v/>
      </c>
      <c r="N206" s="323" t="str">
        <f t="shared" si="4"/>
        <v/>
      </c>
      <c r="O206" s="327" t="str">
        <f t="shared" si="5"/>
        <v/>
      </c>
      <c r="P206" s="298"/>
      <c r="Q206" s="77"/>
    </row>
    <row r="207" s="52" customFormat="1" ht="20" customHeight="1" spans="2:16">
      <c r="B207" s="87"/>
      <c r="C207" s="266">
        <v>104</v>
      </c>
      <c r="D207" s="274"/>
      <c r="E207" s="275"/>
      <c r="F207" s="276"/>
      <c r="G207" s="277"/>
      <c r="H207" s="278"/>
      <c r="I207" s="328"/>
      <c r="J207" s="124"/>
      <c r="K207" s="325"/>
      <c r="L207" s="326"/>
      <c r="M207" s="322" t="str">
        <f t="shared" si="3"/>
        <v/>
      </c>
      <c r="N207" s="323" t="str">
        <f t="shared" si="4"/>
        <v/>
      </c>
      <c r="O207" s="327" t="str">
        <f t="shared" si="5"/>
        <v/>
      </c>
      <c r="P207" s="298"/>
    </row>
    <row r="208" s="52" customFormat="1" ht="20" customHeight="1" spans="2:16">
      <c r="B208" s="87"/>
      <c r="C208" s="266">
        <v>105</v>
      </c>
      <c r="D208" s="274"/>
      <c r="E208" s="275"/>
      <c r="F208" s="276"/>
      <c r="G208" s="277"/>
      <c r="H208" s="278"/>
      <c r="I208" s="328"/>
      <c r="J208" s="124"/>
      <c r="K208" s="325"/>
      <c r="L208" s="326"/>
      <c r="M208" s="322" t="str">
        <f t="shared" si="3"/>
        <v/>
      </c>
      <c r="N208" s="323" t="str">
        <f t="shared" si="4"/>
        <v/>
      </c>
      <c r="O208" s="327" t="str">
        <f t="shared" si="5"/>
        <v/>
      </c>
      <c r="P208" s="298"/>
    </row>
    <row r="209" s="52" customFormat="1" ht="20" customHeight="1" spans="2:16">
      <c r="B209" s="87"/>
      <c r="C209" s="266">
        <v>106</v>
      </c>
      <c r="D209" s="274"/>
      <c r="E209" s="275"/>
      <c r="F209" s="276"/>
      <c r="G209" s="277"/>
      <c r="H209" s="278"/>
      <c r="I209" s="328"/>
      <c r="J209" s="124"/>
      <c r="K209" s="325"/>
      <c r="L209" s="326"/>
      <c r="M209" s="322" t="str">
        <f t="shared" si="3"/>
        <v/>
      </c>
      <c r="N209" s="323" t="str">
        <f t="shared" si="4"/>
        <v/>
      </c>
      <c r="O209" s="327" t="str">
        <f t="shared" si="5"/>
        <v/>
      </c>
      <c r="P209" s="298"/>
    </row>
    <row r="210" s="52" customFormat="1" ht="20" customHeight="1" spans="2:16">
      <c r="B210" s="87"/>
      <c r="C210" s="266">
        <v>107</v>
      </c>
      <c r="D210" s="274"/>
      <c r="E210" s="275"/>
      <c r="F210" s="276"/>
      <c r="G210" s="277"/>
      <c r="H210" s="278"/>
      <c r="I210" s="328"/>
      <c r="J210" s="124"/>
      <c r="K210" s="325"/>
      <c r="L210" s="326"/>
      <c r="M210" s="322" t="str">
        <f t="shared" si="3"/>
        <v/>
      </c>
      <c r="N210" s="323" t="str">
        <f t="shared" si="4"/>
        <v/>
      </c>
      <c r="O210" s="327" t="str">
        <f t="shared" si="5"/>
        <v/>
      </c>
      <c r="P210" s="298"/>
    </row>
    <row r="211" s="52" customFormat="1" ht="20" customHeight="1" spans="2:16">
      <c r="B211" s="87"/>
      <c r="C211" s="266">
        <v>108</v>
      </c>
      <c r="D211" s="274"/>
      <c r="E211" s="275"/>
      <c r="F211" s="276"/>
      <c r="G211" s="277"/>
      <c r="H211" s="278"/>
      <c r="I211" s="328"/>
      <c r="J211" s="124"/>
      <c r="K211" s="325"/>
      <c r="L211" s="326"/>
      <c r="M211" s="322" t="str">
        <f t="shared" si="3"/>
        <v/>
      </c>
      <c r="N211" s="323" t="str">
        <f t="shared" si="4"/>
        <v/>
      </c>
      <c r="O211" s="327" t="str">
        <f t="shared" si="5"/>
        <v/>
      </c>
      <c r="P211" s="298"/>
    </row>
    <row r="212" s="52" customFormat="1" ht="20" customHeight="1" spans="2:16">
      <c r="B212" s="87"/>
      <c r="C212" s="266">
        <v>109</v>
      </c>
      <c r="D212" s="274"/>
      <c r="E212" s="275"/>
      <c r="F212" s="276"/>
      <c r="G212" s="277"/>
      <c r="H212" s="278"/>
      <c r="I212" s="328"/>
      <c r="J212" s="124"/>
      <c r="K212" s="325"/>
      <c r="L212" s="326"/>
      <c r="M212" s="322" t="str">
        <f t="shared" si="3"/>
        <v/>
      </c>
      <c r="N212" s="323" t="str">
        <f t="shared" si="4"/>
        <v/>
      </c>
      <c r="O212" s="327" t="str">
        <f t="shared" si="5"/>
        <v/>
      </c>
      <c r="P212" s="298"/>
    </row>
    <row r="213" s="52" customFormat="1" ht="20" customHeight="1" spans="2:16">
      <c r="B213" s="87"/>
      <c r="C213" s="266">
        <v>110</v>
      </c>
      <c r="D213" s="274"/>
      <c r="E213" s="275"/>
      <c r="F213" s="276"/>
      <c r="G213" s="277"/>
      <c r="H213" s="278"/>
      <c r="I213" s="328"/>
      <c r="J213" s="124"/>
      <c r="K213" s="325"/>
      <c r="L213" s="326"/>
      <c r="M213" s="322" t="str">
        <f t="shared" si="3"/>
        <v/>
      </c>
      <c r="N213" s="323" t="str">
        <f t="shared" si="4"/>
        <v/>
      </c>
      <c r="O213" s="327" t="str">
        <f t="shared" si="5"/>
        <v/>
      </c>
      <c r="P213" s="298"/>
    </row>
    <row r="214" s="52" customFormat="1" ht="20" customHeight="1" spans="2:16">
      <c r="B214" s="87"/>
      <c r="C214" s="266">
        <v>111</v>
      </c>
      <c r="D214" s="274"/>
      <c r="E214" s="275"/>
      <c r="F214" s="276"/>
      <c r="G214" s="277"/>
      <c r="H214" s="278"/>
      <c r="I214" s="328"/>
      <c r="J214" s="124"/>
      <c r="K214" s="325"/>
      <c r="L214" s="326"/>
      <c r="M214" s="322" t="str">
        <f t="shared" si="3"/>
        <v/>
      </c>
      <c r="N214" s="323" t="str">
        <f t="shared" si="4"/>
        <v/>
      </c>
      <c r="O214" s="327" t="str">
        <f t="shared" si="5"/>
        <v/>
      </c>
      <c r="P214" s="298"/>
    </row>
    <row r="215" s="52" customFormat="1" ht="20" customHeight="1" spans="2:16">
      <c r="B215" s="87"/>
      <c r="C215" s="266">
        <v>112</v>
      </c>
      <c r="D215" s="274"/>
      <c r="E215" s="275"/>
      <c r="F215" s="276"/>
      <c r="G215" s="277"/>
      <c r="H215" s="278"/>
      <c r="I215" s="328"/>
      <c r="J215" s="124"/>
      <c r="K215" s="325"/>
      <c r="L215" s="326"/>
      <c r="M215" s="322" t="str">
        <f t="shared" si="3"/>
        <v/>
      </c>
      <c r="N215" s="323" t="str">
        <f t="shared" si="4"/>
        <v/>
      </c>
      <c r="O215" s="327" t="str">
        <f t="shared" si="5"/>
        <v/>
      </c>
      <c r="P215" s="298"/>
    </row>
    <row r="216" s="52" customFormat="1" ht="20" customHeight="1" spans="2:16">
      <c r="B216" s="87"/>
      <c r="C216" s="266">
        <v>113</v>
      </c>
      <c r="D216" s="274"/>
      <c r="E216" s="275"/>
      <c r="F216" s="276"/>
      <c r="G216" s="277"/>
      <c r="H216" s="278"/>
      <c r="I216" s="328"/>
      <c r="J216" s="124"/>
      <c r="K216" s="325"/>
      <c r="L216" s="326"/>
      <c r="M216" s="322" t="str">
        <f t="shared" si="3"/>
        <v/>
      </c>
      <c r="N216" s="323" t="str">
        <f t="shared" si="4"/>
        <v/>
      </c>
      <c r="O216" s="327" t="str">
        <f t="shared" si="5"/>
        <v/>
      </c>
      <c r="P216" s="298"/>
    </row>
    <row r="217" s="52" customFormat="1" ht="20" customHeight="1" spans="2:16">
      <c r="B217" s="87"/>
      <c r="C217" s="266">
        <v>114</v>
      </c>
      <c r="D217" s="274"/>
      <c r="E217" s="275"/>
      <c r="F217" s="276"/>
      <c r="G217" s="277"/>
      <c r="H217" s="278"/>
      <c r="I217" s="328"/>
      <c r="J217" s="124"/>
      <c r="K217" s="325"/>
      <c r="L217" s="326"/>
      <c r="M217" s="322" t="str">
        <f t="shared" si="3"/>
        <v/>
      </c>
      <c r="N217" s="323" t="str">
        <f t="shared" si="4"/>
        <v/>
      </c>
      <c r="O217" s="327" t="str">
        <f t="shared" si="5"/>
        <v/>
      </c>
      <c r="P217" s="298"/>
    </row>
    <row r="218" s="52" customFormat="1" ht="20" customHeight="1" spans="2:16">
      <c r="B218" s="87"/>
      <c r="C218" s="266">
        <v>115</v>
      </c>
      <c r="D218" s="274"/>
      <c r="E218" s="275"/>
      <c r="F218" s="276"/>
      <c r="G218" s="277"/>
      <c r="H218" s="278"/>
      <c r="I218" s="328"/>
      <c r="J218" s="124"/>
      <c r="K218" s="325"/>
      <c r="L218" s="326"/>
      <c r="M218" s="322" t="str">
        <f t="shared" si="3"/>
        <v/>
      </c>
      <c r="N218" s="323" t="str">
        <f t="shared" si="4"/>
        <v/>
      </c>
      <c r="O218" s="327" t="str">
        <f t="shared" si="5"/>
        <v/>
      </c>
      <c r="P218" s="298"/>
    </row>
    <row r="219" s="52" customFormat="1" ht="20" customHeight="1" spans="2:16">
      <c r="B219" s="87"/>
      <c r="C219" s="266">
        <v>116</v>
      </c>
      <c r="D219" s="274"/>
      <c r="E219" s="275"/>
      <c r="F219" s="276"/>
      <c r="G219" s="277"/>
      <c r="H219" s="278"/>
      <c r="I219" s="328"/>
      <c r="J219" s="124"/>
      <c r="K219" s="325"/>
      <c r="L219" s="326"/>
      <c r="M219" s="322" t="str">
        <f t="shared" si="3"/>
        <v/>
      </c>
      <c r="N219" s="323" t="str">
        <f t="shared" si="4"/>
        <v/>
      </c>
      <c r="O219" s="327" t="str">
        <f t="shared" si="5"/>
        <v/>
      </c>
      <c r="P219" s="298"/>
    </row>
    <row r="220" s="52" customFormat="1" ht="20" customHeight="1" spans="2:16">
      <c r="B220" s="87"/>
      <c r="C220" s="266">
        <v>117</v>
      </c>
      <c r="D220" s="274"/>
      <c r="E220" s="275"/>
      <c r="F220" s="276"/>
      <c r="G220" s="277"/>
      <c r="H220" s="278"/>
      <c r="I220" s="328"/>
      <c r="J220" s="124"/>
      <c r="K220" s="325"/>
      <c r="L220" s="326"/>
      <c r="M220" s="322" t="str">
        <f t="shared" si="3"/>
        <v/>
      </c>
      <c r="N220" s="323" t="str">
        <f t="shared" si="4"/>
        <v/>
      </c>
      <c r="O220" s="327" t="str">
        <f t="shared" si="5"/>
        <v/>
      </c>
      <c r="P220" s="298"/>
    </row>
    <row r="221" s="52" customFormat="1" ht="20" customHeight="1" spans="2:16">
      <c r="B221" s="87"/>
      <c r="C221" s="266">
        <v>118</v>
      </c>
      <c r="D221" s="274"/>
      <c r="E221" s="275"/>
      <c r="F221" s="276"/>
      <c r="G221" s="277"/>
      <c r="H221" s="278"/>
      <c r="I221" s="328"/>
      <c r="J221" s="124"/>
      <c r="K221" s="325"/>
      <c r="L221" s="326"/>
      <c r="M221" s="322" t="str">
        <f t="shared" si="3"/>
        <v/>
      </c>
      <c r="N221" s="323" t="str">
        <f t="shared" si="4"/>
        <v/>
      </c>
      <c r="O221" s="327" t="str">
        <f t="shared" si="5"/>
        <v/>
      </c>
      <c r="P221" s="298"/>
    </row>
    <row r="222" s="52" customFormat="1" ht="20" customHeight="1" spans="2:16">
      <c r="B222" s="87"/>
      <c r="C222" s="266">
        <v>119</v>
      </c>
      <c r="D222" s="274"/>
      <c r="E222" s="275"/>
      <c r="F222" s="276"/>
      <c r="G222" s="277"/>
      <c r="H222" s="278"/>
      <c r="I222" s="328"/>
      <c r="J222" s="124"/>
      <c r="K222" s="325"/>
      <c r="L222" s="326"/>
      <c r="M222" s="322" t="str">
        <f t="shared" si="3"/>
        <v/>
      </c>
      <c r="N222" s="323" t="str">
        <f t="shared" si="4"/>
        <v/>
      </c>
      <c r="O222" s="327" t="str">
        <f t="shared" si="5"/>
        <v/>
      </c>
      <c r="P222" s="298"/>
    </row>
    <row r="223" s="52" customFormat="1" ht="20" customHeight="1" spans="2:16">
      <c r="B223" s="87"/>
      <c r="C223" s="266">
        <v>120</v>
      </c>
      <c r="D223" s="274"/>
      <c r="E223" s="275"/>
      <c r="F223" s="276"/>
      <c r="G223" s="277"/>
      <c r="H223" s="278"/>
      <c r="I223" s="328"/>
      <c r="J223" s="124"/>
      <c r="K223" s="325"/>
      <c r="L223" s="326"/>
      <c r="M223" s="322" t="str">
        <f t="shared" si="3"/>
        <v/>
      </c>
      <c r="N223" s="323" t="str">
        <f t="shared" si="4"/>
        <v/>
      </c>
      <c r="O223" s="327" t="str">
        <f t="shared" si="5"/>
        <v/>
      </c>
      <c r="P223" s="298"/>
    </row>
    <row r="224" s="52" customFormat="1" ht="20" customHeight="1" spans="2:16">
      <c r="B224" s="87"/>
      <c r="C224" s="266">
        <v>121</v>
      </c>
      <c r="D224" s="274"/>
      <c r="E224" s="275"/>
      <c r="F224" s="276"/>
      <c r="G224" s="277"/>
      <c r="H224" s="278"/>
      <c r="I224" s="328"/>
      <c r="J224" s="124"/>
      <c r="K224" s="325"/>
      <c r="L224" s="326"/>
      <c r="M224" s="322" t="str">
        <f t="shared" si="3"/>
        <v/>
      </c>
      <c r="N224" s="323" t="str">
        <f t="shared" si="4"/>
        <v/>
      </c>
      <c r="O224" s="327" t="str">
        <f t="shared" si="5"/>
        <v/>
      </c>
      <c r="P224" s="298"/>
    </row>
    <row r="225" s="52" customFormat="1" ht="20" customHeight="1" spans="2:16">
      <c r="B225" s="87"/>
      <c r="C225" s="266">
        <v>122</v>
      </c>
      <c r="D225" s="274"/>
      <c r="E225" s="275"/>
      <c r="F225" s="276"/>
      <c r="G225" s="277"/>
      <c r="H225" s="278"/>
      <c r="I225" s="328"/>
      <c r="J225" s="124"/>
      <c r="K225" s="325"/>
      <c r="L225" s="326"/>
      <c r="M225" s="322" t="str">
        <f t="shared" si="3"/>
        <v/>
      </c>
      <c r="N225" s="323" t="str">
        <f t="shared" si="4"/>
        <v/>
      </c>
      <c r="O225" s="327" t="str">
        <f t="shared" si="5"/>
        <v/>
      </c>
      <c r="P225" s="298"/>
    </row>
    <row r="226" s="52" customFormat="1" ht="20" customHeight="1" spans="2:16">
      <c r="B226" s="87"/>
      <c r="C226" s="266">
        <v>123</v>
      </c>
      <c r="D226" s="274"/>
      <c r="E226" s="275"/>
      <c r="F226" s="276"/>
      <c r="G226" s="277"/>
      <c r="H226" s="278"/>
      <c r="I226" s="328"/>
      <c r="J226" s="124"/>
      <c r="K226" s="325"/>
      <c r="L226" s="326"/>
      <c r="M226" s="322" t="str">
        <f t="shared" si="3"/>
        <v/>
      </c>
      <c r="N226" s="323" t="str">
        <f t="shared" si="4"/>
        <v/>
      </c>
      <c r="O226" s="327" t="str">
        <f t="shared" si="5"/>
        <v/>
      </c>
      <c r="P226" s="298"/>
    </row>
    <row r="227" s="52" customFormat="1" ht="20" customHeight="1" spans="2:16">
      <c r="B227" s="87"/>
      <c r="C227" s="266">
        <v>124</v>
      </c>
      <c r="D227" s="274"/>
      <c r="E227" s="275"/>
      <c r="F227" s="276"/>
      <c r="G227" s="277"/>
      <c r="H227" s="278"/>
      <c r="I227" s="328"/>
      <c r="J227" s="124"/>
      <c r="K227" s="325"/>
      <c r="L227" s="326"/>
      <c r="M227" s="322" t="str">
        <f t="shared" si="3"/>
        <v/>
      </c>
      <c r="N227" s="323" t="str">
        <f t="shared" si="4"/>
        <v/>
      </c>
      <c r="O227" s="327" t="str">
        <f t="shared" si="5"/>
        <v/>
      </c>
      <c r="P227" s="298"/>
    </row>
    <row r="228" s="52" customFormat="1" ht="20" customHeight="1" spans="2:16">
      <c r="B228" s="87"/>
      <c r="C228" s="266">
        <v>125</v>
      </c>
      <c r="D228" s="274"/>
      <c r="E228" s="275"/>
      <c r="F228" s="276"/>
      <c r="G228" s="277"/>
      <c r="H228" s="278"/>
      <c r="I228" s="328"/>
      <c r="J228" s="124"/>
      <c r="K228" s="325"/>
      <c r="L228" s="326"/>
      <c r="M228" s="322" t="str">
        <f t="shared" ref="M228:M291" si="6">IF(OR(K228=1,K228=2,K228=3,L228=7,L228=8,L228=9),"LOWER SECONDARY",IF(OR(K228=4,K228=5,K228=6,L228=10,L228=11,L228=12,L228="PRE-U / COLLEGE"),"UPPER SECONDARY",""))</f>
        <v/>
      </c>
      <c r="N228" s="323" t="str">
        <f t="shared" ref="N228:N291" si="7">IF(OR(M228="LOWER SECONDARY",M228="UPPER SECONDARY"),"RM35.00","")</f>
        <v/>
      </c>
      <c r="O228" s="327" t="str">
        <f t="shared" si="5"/>
        <v/>
      </c>
      <c r="P228" s="298"/>
    </row>
    <row r="229" s="52" customFormat="1" ht="20" customHeight="1" spans="2:16">
      <c r="B229" s="87"/>
      <c r="C229" s="266">
        <v>126</v>
      </c>
      <c r="D229" s="274"/>
      <c r="E229" s="275"/>
      <c r="F229" s="276"/>
      <c r="G229" s="277"/>
      <c r="H229" s="278"/>
      <c r="I229" s="328"/>
      <c r="J229" s="124"/>
      <c r="K229" s="325"/>
      <c r="L229" s="326"/>
      <c r="M229" s="322" t="str">
        <f t="shared" si="6"/>
        <v/>
      </c>
      <c r="N229" s="323" t="str">
        <f t="shared" si="7"/>
        <v/>
      </c>
      <c r="O229" s="327" t="str">
        <f t="shared" si="5"/>
        <v/>
      </c>
      <c r="P229" s="298"/>
    </row>
    <row r="230" s="52" customFormat="1" ht="20" customHeight="1" spans="2:16">
      <c r="B230" s="87"/>
      <c r="C230" s="266">
        <v>127</v>
      </c>
      <c r="D230" s="274"/>
      <c r="E230" s="275"/>
      <c r="F230" s="276"/>
      <c r="G230" s="277"/>
      <c r="H230" s="278"/>
      <c r="I230" s="328"/>
      <c r="J230" s="124"/>
      <c r="K230" s="325"/>
      <c r="L230" s="326"/>
      <c r="M230" s="322" t="str">
        <f t="shared" si="6"/>
        <v/>
      </c>
      <c r="N230" s="323" t="str">
        <f t="shared" si="7"/>
        <v/>
      </c>
      <c r="O230" s="327" t="str">
        <f t="shared" si="5"/>
        <v/>
      </c>
      <c r="P230" s="298"/>
    </row>
    <row r="231" s="52" customFormat="1" ht="20" customHeight="1" spans="2:16">
      <c r="B231" s="87"/>
      <c r="C231" s="266">
        <v>128</v>
      </c>
      <c r="D231" s="274"/>
      <c r="E231" s="275"/>
      <c r="F231" s="276"/>
      <c r="G231" s="277"/>
      <c r="H231" s="278"/>
      <c r="I231" s="328"/>
      <c r="J231" s="124"/>
      <c r="K231" s="325"/>
      <c r="L231" s="326"/>
      <c r="M231" s="322" t="str">
        <f t="shared" si="6"/>
        <v/>
      </c>
      <c r="N231" s="323" t="str">
        <f t="shared" si="7"/>
        <v/>
      </c>
      <c r="O231" s="327" t="str">
        <f t="shared" si="5"/>
        <v/>
      </c>
      <c r="P231" s="298"/>
    </row>
    <row r="232" s="52" customFormat="1" ht="20" customHeight="1" spans="2:16">
      <c r="B232" s="87"/>
      <c r="C232" s="266">
        <v>129</v>
      </c>
      <c r="D232" s="274"/>
      <c r="E232" s="275"/>
      <c r="F232" s="276"/>
      <c r="G232" s="277"/>
      <c r="H232" s="278"/>
      <c r="I232" s="328"/>
      <c r="J232" s="124"/>
      <c r="K232" s="325"/>
      <c r="L232" s="326"/>
      <c r="M232" s="322" t="str">
        <f t="shared" si="6"/>
        <v/>
      </c>
      <c r="N232" s="323" t="str">
        <f t="shared" si="7"/>
        <v/>
      </c>
      <c r="O232" s="327" t="str">
        <f t="shared" ref="O232:O295" si="8">IF((ISBLANK(K232)+ISBLANK(L232)&lt;1),"Error! Enter the correct grade.","")</f>
        <v/>
      </c>
      <c r="P232" s="298"/>
    </row>
    <row r="233" s="52" customFormat="1" ht="20" customHeight="1" spans="2:16">
      <c r="B233" s="87"/>
      <c r="C233" s="266">
        <v>130</v>
      </c>
      <c r="D233" s="274"/>
      <c r="E233" s="275"/>
      <c r="F233" s="276"/>
      <c r="G233" s="277"/>
      <c r="H233" s="278"/>
      <c r="I233" s="328"/>
      <c r="J233" s="124"/>
      <c r="K233" s="325"/>
      <c r="L233" s="326"/>
      <c r="M233" s="322" t="str">
        <f t="shared" si="6"/>
        <v/>
      </c>
      <c r="N233" s="323" t="str">
        <f t="shared" si="7"/>
        <v/>
      </c>
      <c r="O233" s="327" t="str">
        <f t="shared" si="8"/>
        <v/>
      </c>
      <c r="P233" s="298"/>
    </row>
    <row r="234" s="52" customFormat="1" ht="20" customHeight="1" spans="2:16">
      <c r="B234" s="87"/>
      <c r="C234" s="266">
        <v>131</v>
      </c>
      <c r="D234" s="274"/>
      <c r="E234" s="275"/>
      <c r="F234" s="276"/>
      <c r="G234" s="277"/>
      <c r="H234" s="278"/>
      <c r="I234" s="328"/>
      <c r="J234" s="124"/>
      <c r="K234" s="325"/>
      <c r="L234" s="326"/>
      <c r="M234" s="322" t="str">
        <f t="shared" si="6"/>
        <v/>
      </c>
      <c r="N234" s="323" t="str">
        <f t="shared" si="7"/>
        <v/>
      </c>
      <c r="O234" s="327" t="str">
        <f t="shared" si="8"/>
        <v/>
      </c>
      <c r="P234" s="298"/>
    </row>
    <row r="235" s="52" customFormat="1" ht="20" customHeight="1" spans="2:16">
      <c r="B235" s="87"/>
      <c r="C235" s="266">
        <v>132</v>
      </c>
      <c r="D235" s="274"/>
      <c r="E235" s="275"/>
      <c r="F235" s="276"/>
      <c r="G235" s="277"/>
      <c r="H235" s="278"/>
      <c r="I235" s="328"/>
      <c r="J235" s="124"/>
      <c r="K235" s="325"/>
      <c r="L235" s="326"/>
      <c r="M235" s="322" t="str">
        <f t="shared" si="6"/>
        <v/>
      </c>
      <c r="N235" s="323" t="str">
        <f t="shared" si="7"/>
        <v/>
      </c>
      <c r="O235" s="327" t="str">
        <f t="shared" si="8"/>
        <v/>
      </c>
      <c r="P235" s="298"/>
    </row>
    <row r="236" s="52" customFormat="1" ht="20" customHeight="1" spans="2:16">
      <c r="B236" s="87"/>
      <c r="C236" s="266">
        <v>133</v>
      </c>
      <c r="D236" s="274"/>
      <c r="E236" s="275"/>
      <c r="F236" s="276"/>
      <c r="G236" s="277"/>
      <c r="H236" s="278"/>
      <c r="I236" s="328"/>
      <c r="J236" s="124"/>
      <c r="K236" s="325"/>
      <c r="L236" s="326"/>
      <c r="M236" s="322" t="str">
        <f t="shared" si="6"/>
        <v/>
      </c>
      <c r="N236" s="323" t="str">
        <f t="shared" si="7"/>
        <v/>
      </c>
      <c r="O236" s="327" t="str">
        <f t="shared" si="8"/>
        <v/>
      </c>
      <c r="P236" s="298"/>
    </row>
    <row r="237" s="52" customFormat="1" ht="20" customHeight="1" spans="2:16">
      <c r="B237" s="87"/>
      <c r="C237" s="266">
        <v>134</v>
      </c>
      <c r="D237" s="274"/>
      <c r="E237" s="275"/>
      <c r="F237" s="276"/>
      <c r="G237" s="277"/>
      <c r="H237" s="278"/>
      <c r="I237" s="328"/>
      <c r="J237" s="124"/>
      <c r="K237" s="325"/>
      <c r="L237" s="326"/>
      <c r="M237" s="322" t="str">
        <f t="shared" si="6"/>
        <v/>
      </c>
      <c r="N237" s="323" t="str">
        <f t="shared" si="7"/>
        <v/>
      </c>
      <c r="O237" s="327" t="str">
        <f t="shared" si="8"/>
        <v/>
      </c>
      <c r="P237" s="298"/>
    </row>
    <row r="238" s="52" customFormat="1" ht="20" customHeight="1" spans="2:16">
      <c r="B238" s="87"/>
      <c r="C238" s="266">
        <v>135</v>
      </c>
      <c r="D238" s="274"/>
      <c r="E238" s="275"/>
      <c r="F238" s="276"/>
      <c r="G238" s="277"/>
      <c r="H238" s="278"/>
      <c r="I238" s="328"/>
      <c r="J238" s="124"/>
      <c r="K238" s="325"/>
      <c r="L238" s="326"/>
      <c r="M238" s="322" t="str">
        <f t="shared" si="6"/>
        <v/>
      </c>
      <c r="N238" s="323" t="str">
        <f t="shared" si="7"/>
        <v/>
      </c>
      <c r="O238" s="327" t="str">
        <f t="shared" si="8"/>
        <v/>
      </c>
      <c r="P238" s="298"/>
    </row>
    <row r="239" s="52" customFormat="1" ht="20" customHeight="1" spans="2:16">
      <c r="B239" s="87"/>
      <c r="C239" s="266">
        <v>136</v>
      </c>
      <c r="D239" s="274"/>
      <c r="E239" s="275"/>
      <c r="F239" s="276"/>
      <c r="G239" s="277"/>
      <c r="H239" s="278"/>
      <c r="I239" s="328"/>
      <c r="J239" s="124"/>
      <c r="K239" s="325"/>
      <c r="L239" s="326"/>
      <c r="M239" s="322" t="str">
        <f t="shared" si="6"/>
        <v/>
      </c>
      <c r="N239" s="323" t="str">
        <f t="shared" si="7"/>
        <v/>
      </c>
      <c r="O239" s="327" t="str">
        <f t="shared" si="8"/>
        <v/>
      </c>
      <c r="P239" s="298"/>
    </row>
    <row r="240" s="52" customFormat="1" ht="20" customHeight="1" spans="2:16">
      <c r="B240" s="87"/>
      <c r="C240" s="266">
        <v>137</v>
      </c>
      <c r="D240" s="274"/>
      <c r="E240" s="275"/>
      <c r="F240" s="276"/>
      <c r="G240" s="277"/>
      <c r="H240" s="278"/>
      <c r="I240" s="328"/>
      <c r="J240" s="124"/>
      <c r="K240" s="325"/>
      <c r="L240" s="326"/>
      <c r="M240" s="322" t="str">
        <f t="shared" si="6"/>
        <v/>
      </c>
      <c r="N240" s="323" t="str">
        <f t="shared" si="7"/>
        <v/>
      </c>
      <c r="O240" s="327" t="str">
        <f t="shared" si="8"/>
        <v/>
      </c>
      <c r="P240" s="298"/>
    </row>
    <row r="241" s="52" customFormat="1" ht="20" customHeight="1" spans="2:16">
      <c r="B241" s="87"/>
      <c r="C241" s="266">
        <v>138</v>
      </c>
      <c r="D241" s="274"/>
      <c r="E241" s="275"/>
      <c r="F241" s="276"/>
      <c r="G241" s="277"/>
      <c r="H241" s="278"/>
      <c r="I241" s="328"/>
      <c r="J241" s="124"/>
      <c r="K241" s="325"/>
      <c r="L241" s="326"/>
      <c r="M241" s="322" t="str">
        <f t="shared" si="6"/>
        <v/>
      </c>
      <c r="N241" s="323" t="str">
        <f t="shared" si="7"/>
        <v/>
      </c>
      <c r="O241" s="327" t="str">
        <f t="shared" si="8"/>
        <v/>
      </c>
      <c r="P241" s="298"/>
    </row>
    <row r="242" s="52" customFormat="1" ht="20" customHeight="1" spans="2:16">
      <c r="B242" s="87"/>
      <c r="C242" s="266">
        <v>139</v>
      </c>
      <c r="D242" s="274"/>
      <c r="E242" s="275"/>
      <c r="F242" s="276"/>
      <c r="G242" s="277"/>
      <c r="H242" s="278"/>
      <c r="I242" s="328"/>
      <c r="J242" s="124"/>
      <c r="K242" s="325"/>
      <c r="L242" s="326"/>
      <c r="M242" s="322" t="str">
        <f t="shared" si="6"/>
        <v/>
      </c>
      <c r="N242" s="323" t="str">
        <f t="shared" si="7"/>
        <v/>
      </c>
      <c r="O242" s="327" t="str">
        <f t="shared" si="8"/>
        <v/>
      </c>
      <c r="P242" s="298"/>
    </row>
    <row r="243" s="52" customFormat="1" ht="20" customHeight="1" spans="2:16">
      <c r="B243" s="87"/>
      <c r="C243" s="266">
        <v>140</v>
      </c>
      <c r="D243" s="274"/>
      <c r="E243" s="275"/>
      <c r="F243" s="276"/>
      <c r="G243" s="277"/>
      <c r="H243" s="278"/>
      <c r="I243" s="328"/>
      <c r="J243" s="124"/>
      <c r="K243" s="325"/>
      <c r="L243" s="326"/>
      <c r="M243" s="322" t="str">
        <f t="shared" si="6"/>
        <v/>
      </c>
      <c r="N243" s="323" t="str">
        <f t="shared" si="7"/>
        <v/>
      </c>
      <c r="O243" s="327" t="str">
        <f t="shared" si="8"/>
        <v/>
      </c>
      <c r="P243" s="298"/>
    </row>
    <row r="244" s="52" customFormat="1" ht="20" customHeight="1" spans="2:16">
      <c r="B244" s="87"/>
      <c r="C244" s="266">
        <v>141</v>
      </c>
      <c r="D244" s="274"/>
      <c r="E244" s="275"/>
      <c r="F244" s="276"/>
      <c r="G244" s="277"/>
      <c r="H244" s="278"/>
      <c r="I244" s="328"/>
      <c r="J244" s="124"/>
      <c r="K244" s="325"/>
      <c r="L244" s="326"/>
      <c r="M244" s="322" t="str">
        <f t="shared" si="6"/>
        <v/>
      </c>
      <c r="N244" s="323" t="str">
        <f t="shared" si="7"/>
        <v/>
      </c>
      <c r="O244" s="327" t="str">
        <f t="shared" si="8"/>
        <v/>
      </c>
      <c r="P244" s="298"/>
    </row>
    <row r="245" s="52" customFormat="1" ht="20" customHeight="1" spans="2:16">
      <c r="B245" s="87"/>
      <c r="C245" s="266">
        <v>142</v>
      </c>
      <c r="D245" s="274"/>
      <c r="E245" s="275"/>
      <c r="F245" s="276"/>
      <c r="G245" s="277"/>
      <c r="H245" s="278"/>
      <c r="I245" s="328"/>
      <c r="J245" s="124"/>
      <c r="K245" s="325"/>
      <c r="L245" s="326"/>
      <c r="M245" s="322" t="str">
        <f t="shared" si="6"/>
        <v/>
      </c>
      <c r="N245" s="323" t="str">
        <f t="shared" si="7"/>
        <v/>
      </c>
      <c r="O245" s="327" t="str">
        <f t="shared" si="8"/>
        <v/>
      </c>
      <c r="P245" s="298"/>
    </row>
    <row r="246" s="52" customFormat="1" ht="20" customHeight="1" spans="2:16">
      <c r="B246" s="87"/>
      <c r="C246" s="266">
        <v>143</v>
      </c>
      <c r="D246" s="274"/>
      <c r="E246" s="275"/>
      <c r="F246" s="276"/>
      <c r="G246" s="277"/>
      <c r="H246" s="278"/>
      <c r="I246" s="328"/>
      <c r="J246" s="124"/>
      <c r="K246" s="325"/>
      <c r="L246" s="326"/>
      <c r="M246" s="322" t="str">
        <f t="shared" si="6"/>
        <v/>
      </c>
      <c r="N246" s="323" t="str">
        <f t="shared" si="7"/>
        <v/>
      </c>
      <c r="O246" s="327" t="str">
        <f t="shared" si="8"/>
        <v/>
      </c>
      <c r="P246" s="298"/>
    </row>
    <row r="247" s="52" customFormat="1" ht="20" customHeight="1" spans="2:16">
      <c r="B247" s="87"/>
      <c r="C247" s="266">
        <v>144</v>
      </c>
      <c r="D247" s="274"/>
      <c r="E247" s="275"/>
      <c r="F247" s="276"/>
      <c r="G247" s="277"/>
      <c r="H247" s="278"/>
      <c r="I247" s="328"/>
      <c r="J247" s="124"/>
      <c r="K247" s="325"/>
      <c r="L247" s="326"/>
      <c r="M247" s="322" t="str">
        <f t="shared" si="6"/>
        <v/>
      </c>
      <c r="N247" s="323" t="str">
        <f t="shared" si="7"/>
        <v/>
      </c>
      <c r="O247" s="327" t="str">
        <f t="shared" si="8"/>
        <v/>
      </c>
      <c r="P247" s="298"/>
    </row>
    <row r="248" s="52" customFormat="1" ht="20" customHeight="1" spans="2:16">
      <c r="B248" s="87"/>
      <c r="C248" s="266">
        <v>145</v>
      </c>
      <c r="D248" s="274"/>
      <c r="E248" s="275"/>
      <c r="F248" s="276"/>
      <c r="G248" s="277"/>
      <c r="H248" s="278"/>
      <c r="I248" s="328"/>
      <c r="J248" s="124"/>
      <c r="K248" s="325"/>
      <c r="L248" s="326"/>
      <c r="M248" s="322" t="str">
        <f t="shared" si="6"/>
        <v/>
      </c>
      <c r="N248" s="323" t="str">
        <f t="shared" si="7"/>
        <v/>
      </c>
      <c r="O248" s="327" t="str">
        <f t="shared" si="8"/>
        <v/>
      </c>
      <c r="P248" s="298"/>
    </row>
    <row r="249" s="52" customFormat="1" ht="20" customHeight="1" spans="2:16">
      <c r="B249" s="87"/>
      <c r="C249" s="266">
        <v>146</v>
      </c>
      <c r="D249" s="274"/>
      <c r="E249" s="275"/>
      <c r="F249" s="276"/>
      <c r="G249" s="277"/>
      <c r="H249" s="278"/>
      <c r="I249" s="328"/>
      <c r="J249" s="124"/>
      <c r="K249" s="325"/>
      <c r="L249" s="326"/>
      <c r="M249" s="322" t="str">
        <f t="shared" si="6"/>
        <v/>
      </c>
      <c r="N249" s="323" t="str">
        <f t="shared" si="7"/>
        <v/>
      </c>
      <c r="O249" s="327" t="str">
        <f t="shared" si="8"/>
        <v/>
      </c>
      <c r="P249" s="298"/>
    </row>
    <row r="250" s="52" customFormat="1" ht="20" customHeight="1" spans="2:16">
      <c r="B250" s="87"/>
      <c r="C250" s="266">
        <v>147</v>
      </c>
      <c r="D250" s="274"/>
      <c r="E250" s="275"/>
      <c r="F250" s="276"/>
      <c r="G250" s="277"/>
      <c r="H250" s="278"/>
      <c r="I250" s="328"/>
      <c r="J250" s="124"/>
      <c r="K250" s="325"/>
      <c r="L250" s="326"/>
      <c r="M250" s="322" t="str">
        <f t="shared" si="6"/>
        <v/>
      </c>
      <c r="N250" s="323" t="str">
        <f t="shared" si="7"/>
        <v/>
      </c>
      <c r="O250" s="327" t="str">
        <f t="shared" si="8"/>
        <v/>
      </c>
      <c r="P250" s="298"/>
    </row>
    <row r="251" s="52" customFormat="1" ht="20" customHeight="1" spans="2:16">
      <c r="B251" s="87"/>
      <c r="C251" s="266">
        <v>148</v>
      </c>
      <c r="D251" s="274"/>
      <c r="E251" s="275"/>
      <c r="F251" s="276"/>
      <c r="G251" s="277"/>
      <c r="H251" s="278"/>
      <c r="I251" s="328"/>
      <c r="J251" s="124"/>
      <c r="K251" s="325"/>
      <c r="L251" s="326"/>
      <c r="M251" s="322" t="str">
        <f t="shared" si="6"/>
        <v/>
      </c>
      <c r="N251" s="323" t="str">
        <f t="shared" si="7"/>
        <v/>
      </c>
      <c r="O251" s="327" t="str">
        <f t="shared" si="8"/>
        <v/>
      </c>
      <c r="P251" s="298"/>
    </row>
    <row r="252" s="52" customFormat="1" ht="20" customHeight="1" spans="2:16">
      <c r="B252" s="87"/>
      <c r="C252" s="266">
        <v>149</v>
      </c>
      <c r="D252" s="274"/>
      <c r="E252" s="275"/>
      <c r="F252" s="276"/>
      <c r="G252" s="277"/>
      <c r="H252" s="278"/>
      <c r="I252" s="328"/>
      <c r="J252" s="124"/>
      <c r="K252" s="325"/>
      <c r="L252" s="326"/>
      <c r="M252" s="322" t="str">
        <f t="shared" si="6"/>
        <v/>
      </c>
      <c r="N252" s="323" t="str">
        <f t="shared" si="7"/>
        <v/>
      </c>
      <c r="O252" s="327" t="str">
        <f t="shared" si="8"/>
        <v/>
      </c>
      <c r="P252" s="298"/>
    </row>
    <row r="253" s="52" customFormat="1" ht="20" customHeight="1" spans="2:16">
      <c r="B253" s="87"/>
      <c r="C253" s="266">
        <v>150</v>
      </c>
      <c r="D253" s="274"/>
      <c r="E253" s="275"/>
      <c r="F253" s="276"/>
      <c r="G253" s="277"/>
      <c r="H253" s="278"/>
      <c r="I253" s="328"/>
      <c r="J253" s="124"/>
      <c r="K253" s="325"/>
      <c r="L253" s="326"/>
      <c r="M253" s="322" t="str">
        <f t="shared" si="6"/>
        <v/>
      </c>
      <c r="N253" s="323" t="str">
        <f t="shared" si="7"/>
        <v/>
      </c>
      <c r="O253" s="327" t="str">
        <f t="shared" si="8"/>
        <v/>
      </c>
      <c r="P253" s="298"/>
    </row>
    <row r="254" s="52" customFormat="1" ht="20" customHeight="1" spans="2:16">
      <c r="B254" s="87"/>
      <c r="C254" s="266">
        <v>151</v>
      </c>
      <c r="D254" s="274"/>
      <c r="E254" s="275"/>
      <c r="F254" s="276"/>
      <c r="G254" s="277"/>
      <c r="H254" s="278"/>
      <c r="I254" s="328"/>
      <c r="J254" s="124"/>
      <c r="K254" s="325"/>
      <c r="L254" s="326"/>
      <c r="M254" s="322" t="str">
        <f t="shared" si="6"/>
        <v/>
      </c>
      <c r="N254" s="323" t="str">
        <f t="shared" si="7"/>
        <v/>
      </c>
      <c r="O254" s="327" t="str">
        <f t="shared" si="8"/>
        <v/>
      </c>
      <c r="P254" s="298"/>
    </row>
    <row r="255" s="52" customFormat="1" ht="20" customHeight="1" spans="2:16">
      <c r="B255" s="87"/>
      <c r="C255" s="266">
        <v>152</v>
      </c>
      <c r="D255" s="274"/>
      <c r="E255" s="275"/>
      <c r="F255" s="276"/>
      <c r="G255" s="277"/>
      <c r="H255" s="278"/>
      <c r="I255" s="328"/>
      <c r="J255" s="124"/>
      <c r="K255" s="325"/>
      <c r="L255" s="326"/>
      <c r="M255" s="322" t="str">
        <f t="shared" si="6"/>
        <v/>
      </c>
      <c r="N255" s="323" t="str">
        <f t="shared" si="7"/>
        <v/>
      </c>
      <c r="O255" s="327" t="str">
        <f t="shared" si="8"/>
        <v/>
      </c>
      <c r="P255" s="298"/>
    </row>
    <row r="256" s="52" customFormat="1" ht="20" customHeight="1" spans="2:16">
      <c r="B256" s="87"/>
      <c r="C256" s="266">
        <v>153</v>
      </c>
      <c r="D256" s="274"/>
      <c r="E256" s="275"/>
      <c r="F256" s="276"/>
      <c r="G256" s="277"/>
      <c r="H256" s="278"/>
      <c r="I256" s="328"/>
      <c r="J256" s="124"/>
      <c r="K256" s="325"/>
      <c r="L256" s="326"/>
      <c r="M256" s="322" t="str">
        <f t="shared" si="6"/>
        <v/>
      </c>
      <c r="N256" s="323" t="str">
        <f t="shared" si="7"/>
        <v/>
      </c>
      <c r="O256" s="327" t="str">
        <f t="shared" si="8"/>
        <v/>
      </c>
      <c r="P256" s="298"/>
    </row>
    <row r="257" s="52" customFormat="1" ht="20" customHeight="1" spans="2:16">
      <c r="B257" s="87"/>
      <c r="C257" s="266">
        <v>154</v>
      </c>
      <c r="D257" s="274"/>
      <c r="E257" s="275"/>
      <c r="F257" s="276"/>
      <c r="G257" s="277"/>
      <c r="H257" s="278"/>
      <c r="I257" s="328"/>
      <c r="J257" s="124"/>
      <c r="K257" s="325"/>
      <c r="L257" s="326"/>
      <c r="M257" s="322" t="str">
        <f t="shared" si="6"/>
        <v/>
      </c>
      <c r="N257" s="323" t="str">
        <f t="shared" si="7"/>
        <v/>
      </c>
      <c r="O257" s="327" t="str">
        <f t="shared" si="8"/>
        <v/>
      </c>
      <c r="P257" s="298"/>
    </row>
    <row r="258" s="52" customFormat="1" ht="20" customHeight="1" spans="2:16">
      <c r="B258" s="87"/>
      <c r="C258" s="266">
        <v>155</v>
      </c>
      <c r="D258" s="274"/>
      <c r="E258" s="275"/>
      <c r="F258" s="276"/>
      <c r="G258" s="277"/>
      <c r="H258" s="278"/>
      <c r="I258" s="328"/>
      <c r="J258" s="124"/>
      <c r="K258" s="325"/>
      <c r="L258" s="326"/>
      <c r="M258" s="322" t="str">
        <f t="shared" si="6"/>
        <v/>
      </c>
      <c r="N258" s="323" t="str">
        <f t="shared" si="7"/>
        <v/>
      </c>
      <c r="O258" s="327" t="str">
        <f t="shared" si="8"/>
        <v/>
      </c>
      <c r="P258" s="298"/>
    </row>
    <row r="259" s="52" customFormat="1" ht="20" customHeight="1" spans="2:16">
      <c r="B259" s="87"/>
      <c r="C259" s="266">
        <v>156</v>
      </c>
      <c r="D259" s="274"/>
      <c r="E259" s="275"/>
      <c r="F259" s="276"/>
      <c r="G259" s="277"/>
      <c r="H259" s="278"/>
      <c r="I259" s="328"/>
      <c r="J259" s="124"/>
      <c r="K259" s="325"/>
      <c r="L259" s="326"/>
      <c r="M259" s="322" t="str">
        <f t="shared" si="6"/>
        <v/>
      </c>
      <c r="N259" s="323" t="str">
        <f t="shared" si="7"/>
        <v/>
      </c>
      <c r="O259" s="327" t="str">
        <f t="shared" si="8"/>
        <v/>
      </c>
      <c r="P259" s="298"/>
    </row>
    <row r="260" s="52" customFormat="1" ht="20" customHeight="1" spans="2:16">
      <c r="B260" s="87"/>
      <c r="C260" s="266">
        <v>157</v>
      </c>
      <c r="D260" s="274"/>
      <c r="E260" s="275"/>
      <c r="F260" s="276"/>
      <c r="G260" s="277"/>
      <c r="H260" s="278"/>
      <c r="I260" s="328"/>
      <c r="J260" s="124"/>
      <c r="K260" s="325"/>
      <c r="L260" s="326"/>
      <c r="M260" s="322" t="str">
        <f t="shared" si="6"/>
        <v/>
      </c>
      <c r="N260" s="323" t="str">
        <f t="shared" si="7"/>
        <v/>
      </c>
      <c r="O260" s="327" t="str">
        <f t="shared" si="8"/>
        <v/>
      </c>
      <c r="P260" s="298"/>
    </row>
    <row r="261" s="52" customFormat="1" ht="20" customHeight="1" spans="2:16">
      <c r="B261" s="87"/>
      <c r="C261" s="266">
        <v>158</v>
      </c>
      <c r="D261" s="274"/>
      <c r="E261" s="275"/>
      <c r="F261" s="276"/>
      <c r="G261" s="277"/>
      <c r="H261" s="278"/>
      <c r="I261" s="328"/>
      <c r="J261" s="124"/>
      <c r="K261" s="325"/>
      <c r="L261" s="326"/>
      <c r="M261" s="322" t="str">
        <f t="shared" si="6"/>
        <v/>
      </c>
      <c r="N261" s="323" t="str">
        <f t="shared" si="7"/>
        <v/>
      </c>
      <c r="O261" s="327" t="str">
        <f t="shared" si="8"/>
        <v/>
      </c>
      <c r="P261" s="298"/>
    </row>
    <row r="262" s="52" customFormat="1" ht="20" customHeight="1" spans="2:16">
      <c r="B262" s="87"/>
      <c r="C262" s="266">
        <v>159</v>
      </c>
      <c r="D262" s="274"/>
      <c r="E262" s="275"/>
      <c r="F262" s="276"/>
      <c r="G262" s="277"/>
      <c r="H262" s="278"/>
      <c r="I262" s="328"/>
      <c r="J262" s="124"/>
      <c r="K262" s="325"/>
      <c r="L262" s="326"/>
      <c r="M262" s="322" t="str">
        <f t="shared" si="6"/>
        <v/>
      </c>
      <c r="N262" s="323" t="str">
        <f t="shared" si="7"/>
        <v/>
      </c>
      <c r="O262" s="327" t="str">
        <f t="shared" si="8"/>
        <v/>
      </c>
      <c r="P262" s="298"/>
    </row>
    <row r="263" s="52" customFormat="1" ht="20" customHeight="1" spans="2:16">
      <c r="B263" s="87"/>
      <c r="C263" s="266">
        <v>160</v>
      </c>
      <c r="D263" s="274"/>
      <c r="E263" s="275"/>
      <c r="F263" s="276"/>
      <c r="G263" s="277"/>
      <c r="H263" s="278"/>
      <c r="I263" s="328"/>
      <c r="J263" s="124"/>
      <c r="K263" s="325"/>
      <c r="L263" s="326"/>
      <c r="M263" s="322" t="str">
        <f t="shared" si="6"/>
        <v/>
      </c>
      <c r="N263" s="323" t="str">
        <f t="shared" si="7"/>
        <v/>
      </c>
      <c r="O263" s="327" t="str">
        <f t="shared" si="8"/>
        <v/>
      </c>
      <c r="P263" s="298"/>
    </row>
    <row r="264" s="52" customFormat="1" ht="20" customHeight="1" spans="2:16">
      <c r="B264" s="87"/>
      <c r="C264" s="266">
        <v>161</v>
      </c>
      <c r="D264" s="274"/>
      <c r="E264" s="275"/>
      <c r="F264" s="276"/>
      <c r="G264" s="277"/>
      <c r="H264" s="278"/>
      <c r="I264" s="328"/>
      <c r="J264" s="124"/>
      <c r="K264" s="325"/>
      <c r="L264" s="326"/>
      <c r="M264" s="322" t="str">
        <f t="shared" si="6"/>
        <v/>
      </c>
      <c r="N264" s="323" t="str">
        <f t="shared" si="7"/>
        <v/>
      </c>
      <c r="O264" s="327" t="str">
        <f t="shared" si="8"/>
        <v/>
      </c>
      <c r="P264" s="298"/>
    </row>
    <row r="265" s="52" customFormat="1" ht="20" customHeight="1" spans="2:16">
      <c r="B265" s="87"/>
      <c r="C265" s="266">
        <v>162</v>
      </c>
      <c r="D265" s="274"/>
      <c r="E265" s="275"/>
      <c r="F265" s="276"/>
      <c r="G265" s="277"/>
      <c r="H265" s="278"/>
      <c r="I265" s="328"/>
      <c r="J265" s="124"/>
      <c r="K265" s="325"/>
      <c r="L265" s="326"/>
      <c r="M265" s="322" t="str">
        <f t="shared" si="6"/>
        <v/>
      </c>
      <c r="N265" s="323" t="str">
        <f t="shared" si="7"/>
        <v/>
      </c>
      <c r="O265" s="327" t="str">
        <f t="shared" si="8"/>
        <v/>
      </c>
      <c r="P265" s="298"/>
    </row>
    <row r="266" s="52" customFormat="1" ht="20" customHeight="1" spans="2:16">
      <c r="B266" s="87"/>
      <c r="C266" s="266">
        <v>163</v>
      </c>
      <c r="D266" s="274"/>
      <c r="E266" s="275"/>
      <c r="F266" s="276"/>
      <c r="G266" s="277"/>
      <c r="H266" s="278"/>
      <c r="I266" s="328"/>
      <c r="J266" s="124"/>
      <c r="K266" s="325"/>
      <c r="L266" s="326"/>
      <c r="M266" s="322" t="str">
        <f t="shared" si="6"/>
        <v/>
      </c>
      <c r="N266" s="323" t="str">
        <f t="shared" si="7"/>
        <v/>
      </c>
      <c r="O266" s="327" t="str">
        <f t="shared" si="8"/>
        <v/>
      </c>
      <c r="P266" s="298"/>
    </row>
    <row r="267" s="52" customFormat="1" ht="20" customHeight="1" spans="2:16">
      <c r="B267" s="87"/>
      <c r="C267" s="266">
        <v>164</v>
      </c>
      <c r="D267" s="274"/>
      <c r="E267" s="275"/>
      <c r="F267" s="276"/>
      <c r="G267" s="277"/>
      <c r="H267" s="278"/>
      <c r="I267" s="328"/>
      <c r="J267" s="124"/>
      <c r="K267" s="325"/>
      <c r="L267" s="326"/>
      <c r="M267" s="322" t="str">
        <f t="shared" si="6"/>
        <v/>
      </c>
      <c r="N267" s="323" t="str">
        <f t="shared" si="7"/>
        <v/>
      </c>
      <c r="O267" s="327" t="str">
        <f t="shared" si="8"/>
        <v/>
      </c>
      <c r="P267" s="298"/>
    </row>
    <row r="268" s="52" customFormat="1" ht="20" customHeight="1" spans="2:16">
      <c r="B268" s="87"/>
      <c r="C268" s="266">
        <v>165</v>
      </c>
      <c r="D268" s="274"/>
      <c r="E268" s="275"/>
      <c r="F268" s="276"/>
      <c r="G268" s="277"/>
      <c r="H268" s="278"/>
      <c r="I268" s="328"/>
      <c r="J268" s="124"/>
      <c r="K268" s="325"/>
      <c r="L268" s="326"/>
      <c r="M268" s="322" t="str">
        <f t="shared" si="6"/>
        <v/>
      </c>
      <c r="N268" s="323" t="str">
        <f t="shared" si="7"/>
        <v/>
      </c>
      <c r="O268" s="327" t="str">
        <f t="shared" si="8"/>
        <v/>
      </c>
      <c r="P268" s="298"/>
    </row>
    <row r="269" s="52" customFormat="1" ht="20" customHeight="1" spans="2:16">
      <c r="B269" s="87"/>
      <c r="C269" s="266">
        <v>166</v>
      </c>
      <c r="D269" s="274"/>
      <c r="E269" s="275"/>
      <c r="F269" s="276"/>
      <c r="G269" s="277"/>
      <c r="H269" s="278"/>
      <c r="I269" s="328"/>
      <c r="J269" s="124"/>
      <c r="K269" s="325"/>
      <c r="L269" s="326"/>
      <c r="M269" s="322" t="str">
        <f t="shared" si="6"/>
        <v/>
      </c>
      <c r="N269" s="323" t="str">
        <f t="shared" si="7"/>
        <v/>
      </c>
      <c r="O269" s="327" t="str">
        <f t="shared" si="8"/>
        <v/>
      </c>
      <c r="P269" s="298"/>
    </row>
    <row r="270" s="52" customFormat="1" ht="20" customHeight="1" spans="2:16">
      <c r="B270" s="87"/>
      <c r="C270" s="266">
        <v>167</v>
      </c>
      <c r="D270" s="274"/>
      <c r="E270" s="275"/>
      <c r="F270" s="276"/>
      <c r="G270" s="277"/>
      <c r="H270" s="278"/>
      <c r="I270" s="328"/>
      <c r="J270" s="124"/>
      <c r="K270" s="325"/>
      <c r="L270" s="326"/>
      <c r="M270" s="322" t="str">
        <f t="shared" si="6"/>
        <v/>
      </c>
      <c r="N270" s="323" t="str">
        <f t="shared" si="7"/>
        <v/>
      </c>
      <c r="O270" s="327" t="str">
        <f t="shared" si="8"/>
        <v/>
      </c>
      <c r="P270" s="298"/>
    </row>
    <row r="271" s="52" customFormat="1" ht="20" customHeight="1" spans="2:16">
      <c r="B271" s="87"/>
      <c r="C271" s="266">
        <v>168</v>
      </c>
      <c r="D271" s="274"/>
      <c r="E271" s="275"/>
      <c r="F271" s="276"/>
      <c r="G271" s="277"/>
      <c r="H271" s="278"/>
      <c r="I271" s="328"/>
      <c r="J271" s="124"/>
      <c r="K271" s="325"/>
      <c r="L271" s="326"/>
      <c r="M271" s="322" t="str">
        <f t="shared" si="6"/>
        <v/>
      </c>
      <c r="N271" s="323" t="str">
        <f t="shared" si="7"/>
        <v/>
      </c>
      <c r="O271" s="327" t="str">
        <f t="shared" si="8"/>
        <v/>
      </c>
      <c r="P271" s="298"/>
    </row>
    <row r="272" s="52" customFormat="1" ht="20" customHeight="1" spans="2:16">
      <c r="B272" s="87"/>
      <c r="C272" s="266">
        <v>169</v>
      </c>
      <c r="D272" s="274"/>
      <c r="E272" s="275"/>
      <c r="F272" s="276"/>
      <c r="G272" s="277"/>
      <c r="H272" s="278"/>
      <c r="I272" s="328"/>
      <c r="J272" s="124"/>
      <c r="K272" s="325"/>
      <c r="L272" s="326"/>
      <c r="M272" s="322" t="str">
        <f t="shared" si="6"/>
        <v/>
      </c>
      <c r="N272" s="323" t="str">
        <f t="shared" si="7"/>
        <v/>
      </c>
      <c r="O272" s="327" t="str">
        <f t="shared" si="8"/>
        <v/>
      </c>
      <c r="P272" s="298"/>
    </row>
    <row r="273" s="52" customFormat="1" ht="20" customHeight="1" spans="2:16">
      <c r="B273" s="87"/>
      <c r="C273" s="266">
        <v>170</v>
      </c>
      <c r="D273" s="274"/>
      <c r="E273" s="275"/>
      <c r="F273" s="276"/>
      <c r="G273" s="277"/>
      <c r="H273" s="278"/>
      <c r="I273" s="328"/>
      <c r="J273" s="124"/>
      <c r="K273" s="325"/>
      <c r="L273" s="326"/>
      <c r="M273" s="322" t="str">
        <f t="shared" si="6"/>
        <v/>
      </c>
      <c r="N273" s="323" t="str">
        <f t="shared" si="7"/>
        <v/>
      </c>
      <c r="O273" s="327" t="str">
        <f t="shared" si="8"/>
        <v/>
      </c>
      <c r="P273" s="298"/>
    </row>
    <row r="274" s="52" customFormat="1" ht="20" customHeight="1" spans="2:16">
      <c r="B274" s="87"/>
      <c r="C274" s="266">
        <v>171</v>
      </c>
      <c r="D274" s="274"/>
      <c r="E274" s="275"/>
      <c r="F274" s="276"/>
      <c r="G274" s="277"/>
      <c r="H274" s="278"/>
      <c r="I274" s="328"/>
      <c r="J274" s="124"/>
      <c r="K274" s="325"/>
      <c r="L274" s="326"/>
      <c r="M274" s="322" t="str">
        <f t="shared" si="6"/>
        <v/>
      </c>
      <c r="N274" s="323" t="str">
        <f t="shared" si="7"/>
        <v/>
      </c>
      <c r="O274" s="327" t="str">
        <f t="shared" si="8"/>
        <v/>
      </c>
      <c r="P274" s="298"/>
    </row>
    <row r="275" s="52" customFormat="1" ht="20" customHeight="1" spans="2:16">
      <c r="B275" s="87"/>
      <c r="C275" s="266">
        <v>172</v>
      </c>
      <c r="D275" s="274"/>
      <c r="E275" s="275"/>
      <c r="F275" s="276"/>
      <c r="G275" s="277"/>
      <c r="H275" s="278"/>
      <c r="I275" s="328"/>
      <c r="J275" s="124"/>
      <c r="K275" s="325"/>
      <c r="L275" s="326"/>
      <c r="M275" s="322" t="str">
        <f t="shared" si="6"/>
        <v/>
      </c>
      <c r="N275" s="323" t="str">
        <f t="shared" si="7"/>
        <v/>
      </c>
      <c r="O275" s="327" t="str">
        <f t="shared" si="8"/>
        <v/>
      </c>
      <c r="P275" s="298"/>
    </row>
    <row r="276" s="52" customFormat="1" ht="20" customHeight="1" spans="2:16">
      <c r="B276" s="87"/>
      <c r="C276" s="266">
        <v>173</v>
      </c>
      <c r="D276" s="274"/>
      <c r="E276" s="275"/>
      <c r="F276" s="276"/>
      <c r="G276" s="277"/>
      <c r="H276" s="278"/>
      <c r="I276" s="328"/>
      <c r="J276" s="124"/>
      <c r="K276" s="325"/>
      <c r="L276" s="326"/>
      <c r="M276" s="322" t="str">
        <f t="shared" si="6"/>
        <v/>
      </c>
      <c r="N276" s="323" t="str">
        <f t="shared" si="7"/>
        <v/>
      </c>
      <c r="O276" s="327" t="str">
        <f t="shared" si="8"/>
        <v/>
      </c>
      <c r="P276" s="298"/>
    </row>
    <row r="277" s="52" customFormat="1" ht="20" customHeight="1" spans="2:16">
      <c r="B277" s="87"/>
      <c r="C277" s="266">
        <v>174</v>
      </c>
      <c r="D277" s="274"/>
      <c r="E277" s="275"/>
      <c r="F277" s="276"/>
      <c r="G277" s="277"/>
      <c r="H277" s="278"/>
      <c r="I277" s="328"/>
      <c r="J277" s="124"/>
      <c r="K277" s="325"/>
      <c r="L277" s="326"/>
      <c r="M277" s="322" t="str">
        <f t="shared" si="6"/>
        <v/>
      </c>
      <c r="N277" s="323" t="str">
        <f t="shared" si="7"/>
        <v/>
      </c>
      <c r="O277" s="327" t="str">
        <f t="shared" si="8"/>
        <v/>
      </c>
      <c r="P277" s="298"/>
    </row>
    <row r="278" s="52" customFormat="1" ht="20" customHeight="1" spans="2:16">
      <c r="B278" s="87"/>
      <c r="C278" s="266">
        <v>175</v>
      </c>
      <c r="D278" s="274"/>
      <c r="E278" s="275"/>
      <c r="F278" s="276"/>
      <c r="G278" s="277"/>
      <c r="H278" s="278"/>
      <c r="I278" s="328"/>
      <c r="J278" s="124"/>
      <c r="K278" s="325"/>
      <c r="L278" s="326"/>
      <c r="M278" s="322" t="str">
        <f t="shared" si="6"/>
        <v/>
      </c>
      <c r="N278" s="323" t="str">
        <f t="shared" si="7"/>
        <v/>
      </c>
      <c r="O278" s="327" t="str">
        <f t="shared" si="8"/>
        <v/>
      </c>
      <c r="P278" s="298"/>
    </row>
    <row r="279" s="52" customFormat="1" ht="20" customHeight="1" spans="2:16">
      <c r="B279" s="87"/>
      <c r="C279" s="266">
        <v>176</v>
      </c>
      <c r="D279" s="274"/>
      <c r="E279" s="275"/>
      <c r="F279" s="276"/>
      <c r="G279" s="277"/>
      <c r="H279" s="278"/>
      <c r="I279" s="328"/>
      <c r="J279" s="124"/>
      <c r="K279" s="325"/>
      <c r="L279" s="326"/>
      <c r="M279" s="322" t="str">
        <f t="shared" si="6"/>
        <v/>
      </c>
      <c r="N279" s="323" t="str">
        <f t="shared" si="7"/>
        <v/>
      </c>
      <c r="O279" s="327" t="str">
        <f t="shared" si="8"/>
        <v/>
      </c>
      <c r="P279" s="298"/>
    </row>
    <row r="280" s="52" customFormat="1" ht="20" customHeight="1" spans="2:16">
      <c r="B280" s="87"/>
      <c r="C280" s="266">
        <v>177</v>
      </c>
      <c r="D280" s="274"/>
      <c r="E280" s="275"/>
      <c r="F280" s="276"/>
      <c r="G280" s="277"/>
      <c r="H280" s="278"/>
      <c r="I280" s="328"/>
      <c r="J280" s="124"/>
      <c r="K280" s="325"/>
      <c r="L280" s="326"/>
      <c r="M280" s="322" t="str">
        <f t="shared" si="6"/>
        <v/>
      </c>
      <c r="N280" s="323" t="str">
        <f t="shared" si="7"/>
        <v/>
      </c>
      <c r="O280" s="327" t="str">
        <f t="shared" si="8"/>
        <v/>
      </c>
      <c r="P280" s="298"/>
    </row>
    <row r="281" s="52" customFormat="1" ht="20" customHeight="1" spans="2:16">
      <c r="B281" s="87"/>
      <c r="C281" s="266">
        <v>178</v>
      </c>
      <c r="D281" s="274"/>
      <c r="E281" s="275"/>
      <c r="F281" s="276"/>
      <c r="G281" s="277"/>
      <c r="H281" s="278"/>
      <c r="I281" s="328"/>
      <c r="J281" s="124"/>
      <c r="K281" s="325"/>
      <c r="L281" s="326"/>
      <c r="M281" s="322" t="str">
        <f t="shared" si="6"/>
        <v/>
      </c>
      <c r="N281" s="323" t="str">
        <f t="shared" si="7"/>
        <v/>
      </c>
      <c r="O281" s="327" t="str">
        <f t="shared" si="8"/>
        <v/>
      </c>
      <c r="P281" s="298"/>
    </row>
    <row r="282" s="52" customFormat="1" ht="20" customHeight="1" spans="2:16">
      <c r="B282" s="87"/>
      <c r="C282" s="266">
        <v>179</v>
      </c>
      <c r="D282" s="274"/>
      <c r="E282" s="275"/>
      <c r="F282" s="276"/>
      <c r="G282" s="277"/>
      <c r="H282" s="278"/>
      <c r="I282" s="328"/>
      <c r="J282" s="124"/>
      <c r="K282" s="325"/>
      <c r="L282" s="326"/>
      <c r="M282" s="322" t="str">
        <f t="shared" si="6"/>
        <v/>
      </c>
      <c r="N282" s="323" t="str">
        <f t="shared" si="7"/>
        <v/>
      </c>
      <c r="O282" s="327" t="str">
        <f t="shared" si="8"/>
        <v/>
      </c>
      <c r="P282" s="298"/>
    </row>
    <row r="283" s="52" customFormat="1" ht="20" customHeight="1" spans="2:16">
      <c r="B283" s="87"/>
      <c r="C283" s="266">
        <v>180</v>
      </c>
      <c r="D283" s="274"/>
      <c r="E283" s="275"/>
      <c r="F283" s="276"/>
      <c r="G283" s="277"/>
      <c r="H283" s="278"/>
      <c r="I283" s="328"/>
      <c r="J283" s="124"/>
      <c r="K283" s="325"/>
      <c r="L283" s="326"/>
      <c r="M283" s="322" t="str">
        <f t="shared" si="6"/>
        <v/>
      </c>
      <c r="N283" s="323" t="str">
        <f t="shared" si="7"/>
        <v/>
      </c>
      <c r="O283" s="327" t="str">
        <f t="shared" si="8"/>
        <v/>
      </c>
      <c r="P283" s="298"/>
    </row>
    <row r="284" s="52" customFormat="1" ht="20" customHeight="1" spans="2:16">
      <c r="B284" s="87"/>
      <c r="C284" s="266">
        <v>181</v>
      </c>
      <c r="D284" s="274"/>
      <c r="E284" s="275"/>
      <c r="F284" s="276"/>
      <c r="G284" s="277"/>
      <c r="H284" s="278"/>
      <c r="I284" s="328"/>
      <c r="J284" s="124"/>
      <c r="K284" s="325"/>
      <c r="L284" s="326"/>
      <c r="M284" s="322" t="str">
        <f t="shared" si="6"/>
        <v/>
      </c>
      <c r="N284" s="323" t="str">
        <f t="shared" si="7"/>
        <v/>
      </c>
      <c r="O284" s="327" t="str">
        <f t="shared" si="8"/>
        <v/>
      </c>
      <c r="P284" s="298"/>
    </row>
    <row r="285" s="52" customFormat="1" ht="20" customHeight="1" spans="2:16">
      <c r="B285" s="87"/>
      <c r="C285" s="266">
        <v>182</v>
      </c>
      <c r="D285" s="274"/>
      <c r="E285" s="275"/>
      <c r="F285" s="276"/>
      <c r="G285" s="277"/>
      <c r="H285" s="278"/>
      <c r="I285" s="328"/>
      <c r="J285" s="124"/>
      <c r="K285" s="325"/>
      <c r="L285" s="326"/>
      <c r="M285" s="322" t="str">
        <f t="shared" si="6"/>
        <v/>
      </c>
      <c r="N285" s="323" t="str">
        <f t="shared" si="7"/>
        <v/>
      </c>
      <c r="O285" s="327" t="str">
        <f t="shared" si="8"/>
        <v/>
      </c>
      <c r="P285" s="298"/>
    </row>
    <row r="286" s="52" customFormat="1" ht="20" customHeight="1" spans="2:16">
      <c r="B286" s="87"/>
      <c r="C286" s="266">
        <v>183</v>
      </c>
      <c r="D286" s="274"/>
      <c r="E286" s="275"/>
      <c r="F286" s="276"/>
      <c r="G286" s="277"/>
      <c r="H286" s="278"/>
      <c r="I286" s="328"/>
      <c r="J286" s="124"/>
      <c r="K286" s="325"/>
      <c r="L286" s="326"/>
      <c r="M286" s="322" t="str">
        <f t="shared" si="6"/>
        <v/>
      </c>
      <c r="N286" s="323" t="str">
        <f t="shared" si="7"/>
        <v/>
      </c>
      <c r="O286" s="327" t="str">
        <f t="shared" si="8"/>
        <v/>
      </c>
      <c r="P286" s="298"/>
    </row>
    <row r="287" s="52" customFormat="1" ht="20" customHeight="1" spans="2:16">
      <c r="B287" s="87"/>
      <c r="C287" s="266">
        <v>184</v>
      </c>
      <c r="D287" s="274"/>
      <c r="E287" s="275"/>
      <c r="F287" s="276"/>
      <c r="G287" s="277"/>
      <c r="H287" s="278"/>
      <c r="I287" s="328"/>
      <c r="J287" s="124"/>
      <c r="K287" s="325"/>
      <c r="L287" s="326"/>
      <c r="M287" s="322" t="str">
        <f t="shared" si="6"/>
        <v/>
      </c>
      <c r="N287" s="323" t="str">
        <f t="shared" si="7"/>
        <v/>
      </c>
      <c r="O287" s="327" t="str">
        <f t="shared" si="8"/>
        <v/>
      </c>
      <c r="P287" s="298"/>
    </row>
    <row r="288" s="52" customFormat="1" ht="20" customHeight="1" spans="2:16">
      <c r="B288" s="87"/>
      <c r="C288" s="266">
        <v>185</v>
      </c>
      <c r="D288" s="274"/>
      <c r="E288" s="275"/>
      <c r="F288" s="276"/>
      <c r="G288" s="277"/>
      <c r="H288" s="278"/>
      <c r="I288" s="328"/>
      <c r="J288" s="124"/>
      <c r="K288" s="325"/>
      <c r="L288" s="326"/>
      <c r="M288" s="322" t="str">
        <f t="shared" si="6"/>
        <v/>
      </c>
      <c r="N288" s="323" t="str">
        <f t="shared" si="7"/>
        <v/>
      </c>
      <c r="O288" s="327" t="str">
        <f t="shared" si="8"/>
        <v/>
      </c>
      <c r="P288" s="298"/>
    </row>
    <row r="289" s="52" customFormat="1" ht="20" customHeight="1" spans="2:16">
      <c r="B289" s="87"/>
      <c r="C289" s="266">
        <v>186</v>
      </c>
      <c r="D289" s="274"/>
      <c r="E289" s="275"/>
      <c r="F289" s="276"/>
      <c r="G289" s="277"/>
      <c r="H289" s="278"/>
      <c r="I289" s="328"/>
      <c r="J289" s="124"/>
      <c r="K289" s="325"/>
      <c r="L289" s="326"/>
      <c r="M289" s="322" t="str">
        <f t="shared" si="6"/>
        <v/>
      </c>
      <c r="N289" s="323" t="str">
        <f t="shared" si="7"/>
        <v/>
      </c>
      <c r="O289" s="327" t="str">
        <f t="shared" si="8"/>
        <v/>
      </c>
      <c r="P289" s="298"/>
    </row>
    <row r="290" s="52" customFormat="1" ht="20" customHeight="1" spans="2:16">
      <c r="B290" s="87"/>
      <c r="C290" s="266">
        <v>187</v>
      </c>
      <c r="D290" s="274"/>
      <c r="E290" s="275"/>
      <c r="F290" s="276"/>
      <c r="G290" s="277"/>
      <c r="H290" s="278"/>
      <c r="I290" s="328"/>
      <c r="J290" s="124"/>
      <c r="K290" s="325"/>
      <c r="L290" s="326"/>
      <c r="M290" s="322" t="str">
        <f t="shared" si="6"/>
        <v/>
      </c>
      <c r="N290" s="323" t="str">
        <f t="shared" si="7"/>
        <v/>
      </c>
      <c r="O290" s="327" t="str">
        <f t="shared" si="8"/>
        <v/>
      </c>
      <c r="P290" s="298"/>
    </row>
    <row r="291" s="52" customFormat="1" ht="20" customHeight="1" spans="2:16">
      <c r="B291" s="87"/>
      <c r="C291" s="266">
        <v>188</v>
      </c>
      <c r="D291" s="274"/>
      <c r="E291" s="275"/>
      <c r="F291" s="276"/>
      <c r="G291" s="277"/>
      <c r="H291" s="278"/>
      <c r="I291" s="328"/>
      <c r="J291" s="124"/>
      <c r="K291" s="325"/>
      <c r="L291" s="326"/>
      <c r="M291" s="322" t="str">
        <f t="shared" si="6"/>
        <v/>
      </c>
      <c r="N291" s="323" t="str">
        <f t="shared" si="7"/>
        <v/>
      </c>
      <c r="O291" s="327" t="str">
        <f t="shared" si="8"/>
        <v/>
      </c>
      <c r="P291" s="298"/>
    </row>
    <row r="292" s="52" customFormat="1" ht="20" customHeight="1" spans="2:16">
      <c r="B292" s="87"/>
      <c r="C292" s="266">
        <v>189</v>
      </c>
      <c r="D292" s="274"/>
      <c r="E292" s="275"/>
      <c r="F292" s="276"/>
      <c r="G292" s="277"/>
      <c r="H292" s="278"/>
      <c r="I292" s="328"/>
      <c r="J292" s="124"/>
      <c r="K292" s="325"/>
      <c r="L292" s="326"/>
      <c r="M292" s="322" t="str">
        <f t="shared" ref="M292:M355" si="9">IF(OR(K292=1,K292=2,K292=3,L292=7,L292=8,L292=9),"LOWER SECONDARY",IF(OR(K292=4,K292=5,K292=6,L292=10,L292=11,L292=12,L292="PRE-U / COLLEGE"),"UPPER SECONDARY",""))</f>
        <v/>
      </c>
      <c r="N292" s="323" t="str">
        <f t="shared" ref="N292:N355" si="10">IF(OR(M292="LOWER SECONDARY",M292="UPPER SECONDARY"),"RM35.00","")</f>
        <v/>
      </c>
      <c r="O292" s="327" t="str">
        <f t="shared" si="8"/>
        <v/>
      </c>
      <c r="P292" s="298"/>
    </row>
    <row r="293" s="52" customFormat="1" ht="20" customHeight="1" spans="2:16">
      <c r="B293" s="87"/>
      <c r="C293" s="266">
        <v>190</v>
      </c>
      <c r="D293" s="274"/>
      <c r="E293" s="275"/>
      <c r="F293" s="276"/>
      <c r="G293" s="277"/>
      <c r="H293" s="278"/>
      <c r="I293" s="328"/>
      <c r="J293" s="124"/>
      <c r="K293" s="325"/>
      <c r="L293" s="326"/>
      <c r="M293" s="322" t="str">
        <f t="shared" si="9"/>
        <v/>
      </c>
      <c r="N293" s="323" t="str">
        <f t="shared" si="10"/>
        <v/>
      </c>
      <c r="O293" s="327" t="str">
        <f t="shared" si="8"/>
        <v/>
      </c>
      <c r="P293" s="298"/>
    </row>
    <row r="294" s="52" customFormat="1" ht="20" customHeight="1" spans="2:16">
      <c r="B294" s="87"/>
      <c r="C294" s="266">
        <v>191</v>
      </c>
      <c r="D294" s="274"/>
      <c r="E294" s="275"/>
      <c r="F294" s="276"/>
      <c r="G294" s="277"/>
      <c r="H294" s="278"/>
      <c r="I294" s="328"/>
      <c r="J294" s="124"/>
      <c r="K294" s="325"/>
      <c r="L294" s="326"/>
      <c r="M294" s="322" t="str">
        <f t="shared" si="9"/>
        <v/>
      </c>
      <c r="N294" s="323" t="str">
        <f t="shared" si="10"/>
        <v/>
      </c>
      <c r="O294" s="327" t="str">
        <f t="shared" si="8"/>
        <v/>
      </c>
      <c r="P294" s="298"/>
    </row>
    <row r="295" s="52" customFormat="1" ht="20" customHeight="1" spans="2:16">
      <c r="B295" s="87"/>
      <c r="C295" s="266">
        <v>192</v>
      </c>
      <c r="D295" s="274"/>
      <c r="E295" s="275"/>
      <c r="F295" s="276"/>
      <c r="G295" s="277"/>
      <c r="H295" s="278"/>
      <c r="I295" s="328"/>
      <c r="J295" s="124"/>
      <c r="K295" s="325"/>
      <c r="L295" s="326"/>
      <c r="M295" s="322" t="str">
        <f t="shared" si="9"/>
        <v/>
      </c>
      <c r="N295" s="323" t="str">
        <f t="shared" si="10"/>
        <v/>
      </c>
      <c r="O295" s="327" t="str">
        <f t="shared" si="8"/>
        <v/>
      </c>
      <c r="P295" s="298"/>
    </row>
    <row r="296" s="52" customFormat="1" ht="20" customHeight="1" spans="2:16">
      <c r="B296" s="87"/>
      <c r="C296" s="266">
        <v>193</v>
      </c>
      <c r="D296" s="274"/>
      <c r="E296" s="275"/>
      <c r="F296" s="276"/>
      <c r="G296" s="277"/>
      <c r="H296" s="278"/>
      <c r="I296" s="328"/>
      <c r="J296" s="124"/>
      <c r="K296" s="325"/>
      <c r="L296" s="326"/>
      <c r="M296" s="322" t="str">
        <f t="shared" si="9"/>
        <v/>
      </c>
      <c r="N296" s="323" t="str">
        <f t="shared" si="10"/>
        <v/>
      </c>
      <c r="O296" s="327" t="str">
        <f t="shared" ref="O296:O359" si="11">IF((ISBLANK(K296)+ISBLANK(L296)&lt;1),"Error! Enter the correct grade.","")</f>
        <v/>
      </c>
      <c r="P296" s="298"/>
    </row>
    <row r="297" s="52" customFormat="1" ht="20" customHeight="1" spans="2:16">
      <c r="B297" s="87"/>
      <c r="C297" s="266">
        <v>194</v>
      </c>
      <c r="D297" s="274"/>
      <c r="E297" s="275"/>
      <c r="F297" s="276"/>
      <c r="G297" s="277"/>
      <c r="H297" s="278"/>
      <c r="I297" s="328"/>
      <c r="J297" s="124"/>
      <c r="K297" s="325"/>
      <c r="L297" s="326"/>
      <c r="M297" s="322" t="str">
        <f t="shared" si="9"/>
        <v/>
      </c>
      <c r="N297" s="323" t="str">
        <f t="shared" si="10"/>
        <v/>
      </c>
      <c r="O297" s="327" t="str">
        <f t="shared" si="11"/>
        <v/>
      </c>
      <c r="P297" s="298"/>
    </row>
    <row r="298" s="52" customFormat="1" ht="20" customHeight="1" spans="2:16">
      <c r="B298" s="87"/>
      <c r="C298" s="266">
        <v>195</v>
      </c>
      <c r="D298" s="274"/>
      <c r="E298" s="275"/>
      <c r="F298" s="276"/>
      <c r="G298" s="277"/>
      <c r="H298" s="278"/>
      <c r="I298" s="328"/>
      <c r="J298" s="124"/>
      <c r="K298" s="325"/>
      <c r="L298" s="326"/>
      <c r="M298" s="322" t="str">
        <f t="shared" si="9"/>
        <v/>
      </c>
      <c r="N298" s="323" t="str">
        <f t="shared" si="10"/>
        <v/>
      </c>
      <c r="O298" s="327" t="str">
        <f t="shared" si="11"/>
        <v/>
      </c>
      <c r="P298" s="298"/>
    </row>
    <row r="299" s="52" customFormat="1" ht="20" customHeight="1" spans="2:16">
      <c r="B299" s="87"/>
      <c r="C299" s="266">
        <v>196</v>
      </c>
      <c r="D299" s="274"/>
      <c r="E299" s="275"/>
      <c r="F299" s="276"/>
      <c r="G299" s="277"/>
      <c r="H299" s="278"/>
      <c r="I299" s="328"/>
      <c r="J299" s="124"/>
      <c r="K299" s="325"/>
      <c r="L299" s="326"/>
      <c r="M299" s="322" t="str">
        <f t="shared" si="9"/>
        <v/>
      </c>
      <c r="N299" s="323" t="str">
        <f t="shared" si="10"/>
        <v/>
      </c>
      <c r="O299" s="327" t="str">
        <f t="shared" si="11"/>
        <v/>
      </c>
      <c r="P299" s="298"/>
    </row>
    <row r="300" s="52" customFormat="1" ht="20" customHeight="1" spans="2:16">
      <c r="B300" s="87"/>
      <c r="C300" s="266">
        <v>197</v>
      </c>
      <c r="D300" s="274"/>
      <c r="E300" s="275"/>
      <c r="F300" s="276"/>
      <c r="G300" s="277"/>
      <c r="H300" s="278"/>
      <c r="I300" s="328"/>
      <c r="J300" s="124"/>
      <c r="K300" s="325"/>
      <c r="L300" s="326"/>
      <c r="M300" s="322" t="str">
        <f t="shared" si="9"/>
        <v/>
      </c>
      <c r="N300" s="323" t="str">
        <f t="shared" si="10"/>
        <v/>
      </c>
      <c r="O300" s="327" t="str">
        <f t="shared" si="11"/>
        <v/>
      </c>
      <c r="P300" s="298"/>
    </row>
    <row r="301" s="52" customFormat="1" ht="20" customHeight="1" spans="2:16">
      <c r="B301" s="87"/>
      <c r="C301" s="266">
        <v>198</v>
      </c>
      <c r="D301" s="274"/>
      <c r="E301" s="275"/>
      <c r="F301" s="276"/>
      <c r="G301" s="277"/>
      <c r="H301" s="278"/>
      <c r="I301" s="328"/>
      <c r="J301" s="124"/>
      <c r="K301" s="325"/>
      <c r="L301" s="326"/>
      <c r="M301" s="322" t="str">
        <f t="shared" si="9"/>
        <v/>
      </c>
      <c r="N301" s="323" t="str">
        <f t="shared" si="10"/>
        <v/>
      </c>
      <c r="O301" s="327" t="str">
        <f t="shared" si="11"/>
        <v/>
      </c>
      <c r="P301" s="298"/>
    </row>
    <row r="302" s="52" customFormat="1" ht="20" customHeight="1" spans="2:16">
      <c r="B302" s="87"/>
      <c r="C302" s="266">
        <v>199</v>
      </c>
      <c r="D302" s="274"/>
      <c r="E302" s="275"/>
      <c r="F302" s="276"/>
      <c r="G302" s="277"/>
      <c r="H302" s="278"/>
      <c r="I302" s="328"/>
      <c r="J302" s="124"/>
      <c r="K302" s="325"/>
      <c r="L302" s="326"/>
      <c r="M302" s="322" t="str">
        <f t="shared" si="9"/>
        <v/>
      </c>
      <c r="N302" s="323" t="str">
        <f t="shared" si="10"/>
        <v/>
      </c>
      <c r="O302" s="327" t="str">
        <f t="shared" si="11"/>
        <v/>
      </c>
      <c r="P302" s="298"/>
    </row>
    <row r="303" s="52" customFormat="1" ht="20" customHeight="1" spans="2:16">
      <c r="B303" s="87"/>
      <c r="C303" s="266">
        <v>200</v>
      </c>
      <c r="D303" s="274"/>
      <c r="E303" s="275"/>
      <c r="F303" s="276"/>
      <c r="G303" s="277"/>
      <c r="H303" s="278"/>
      <c r="I303" s="328"/>
      <c r="J303" s="124"/>
      <c r="K303" s="325"/>
      <c r="L303" s="326"/>
      <c r="M303" s="322" t="str">
        <f t="shared" si="9"/>
        <v/>
      </c>
      <c r="N303" s="323" t="str">
        <f t="shared" si="10"/>
        <v/>
      </c>
      <c r="O303" s="327" t="str">
        <f t="shared" si="11"/>
        <v/>
      </c>
      <c r="P303" s="298"/>
    </row>
    <row r="304" s="52" customFormat="1" ht="20" customHeight="1" spans="2:16">
      <c r="B304" s="87"/>
      <c r="C304" s="266">
        <v>201</v>
      </c>
      <c r="D304" s="274"/>
      <c r="E304" s="275"/>
      <c r="F304" s="276"/>
      <c r="G304" s="277"/>
      <c r="H304" s="278"/>
      <c r="I304" s="328"/>
      <c r="J304" s="124"/>
      <c r="K304" s="325"/>
      <c r="L304" s="326"/>
      <c r="M304" s="322" t="str">
        <f t="shared" si="9"/>
        <v/>
      </c>
      <c r="N304" s="323" t="str">
        <f t="shared" si="10"/>
        <v/>
      </c>
      <c r="O304" s="327" t="str">
        <f t="shared" si="11"/>
        <v/>
      </c>
      <c r="P304" s="298"/>
    </row>
    <row r="305" s="52" customFormat="1" ht="20" customHeight="1" spans="2:16">
      <c r="B305" s="87"/>
      <c r="C305" s="266">
        <v>202</v>
      </c>
      <c r="D305" s="274"/>
      <c r="E305" s="275"/>
      <c r="F305" s="276"/>
      <c r="G305" s="277"/>
      <c r="H305" s="278"/>
      <c r="I305" s="328"/>
      <c r="J305" s="124"/>
      <c r="K305" s="325"/>
      <c r="L305" s="326"/>
      <c r="M305" s="322" t="str">
        <f t="shared" si="9"/>
        <v/>
      </c>
      <c r="N305" s="323" t="str">
        <f t="shared" si="10"/>
        <v/>
      </c>
      <c r="O305" s="327" t="str">
        <f t="shared" si="11"/>
        <v/>
      </c>
      <c r="P305" s="298"/>
    </row>
    <row r="306" s="52" customFormat="1" ht="20" customHeight="1" spans="2:16">
      <c r="B306" s="87"/>
      <c r="C306" s="266">
        <v>203</v>
      </c>
      <c r="D306" s="274"/>
      <c r="E306" s="275"/>
      <c r="F306" s="276"/>
      <c r="G306" s="277"/>
      <c r="H306" s="278"/>
      <c r="I306" s="328"/>
      <c r="J306" s="124"/>
      <c r="K306" s="325"/>
      <c r="L306" s="326"/>
      <c r="M306" s="322" t="str">
        <f t="shared" si="9"/>
        <v/>
      </c>
      <c r="N306" s="323" t="str">
        <f t="shared" si="10"/>
        <v/>
      </c>
      <c r="O306" s="327" t="str">
        <f t="shared" si="11"/>
        <v/>
      </c>
      <c r="P306" s="298"/>
    </row>
    <row r="307" s="52" customFormat="1" ht="20" customHeight="1" spans="2:16">
      <c r="B307" s="87"/>
      <c r="C307" s="266">
        <v>204</v>
      </c>
      <c r="D307" s="274"/>
      <c r="E307" s="275"/>
      <c r="F307" s="276"/>
      <c r="G307" s="277"/>
      <c r="H307" s="278"/>
      <c r="I307" s="328"/>
      <c r="J307" s="124"/>
      <c r="K307" s="325"/>
      <c r="L307" s="326"/>
      <c r="M307" s="322" t="str">
        <f t="shared" si="9"/>
        <v/>
      </c>
      <c r="N307" s="323" t="str">
        <f t="shared" si="10"/>
        <v/>
      </c>
      <c r="O307" s="327" t="str">
        <f t="shared" si="11"/>
        <v/>
      </c>
      <c r="P307" s="298"/>
    </row>
    <row r="308" s="52" customFormat="1" ht="20" customHeight="1" spans="2:16">
      <c r="B308" s="87"/>
      <c r="C308" s="266">
        <v>205</v>
      </c>
      <c r="D308" s="274"/>
      <c r="E308" s="275"/>
      <c r="F308" s="276"/>
      <c r="G308" s="277"/>
      <c r="H308" s="278"/>
      <c r="I308" s="328"/>
      <c r="J308" s="124"/>
      <c r="K308" s="325"/>
      <c r="L308" s="326"/>
      <c r="M308" s="322" t="str">
        <f t="shared" si="9"/>
        <v/>
      </c>
      <c r="N308" s="323" t="str">
        <f t="shared" si="10"/>
        <v/>
      </c>
      <c r="O308" s="327" t="str">
        <f t="shared" si="11"/>
        <v/>
      </c>
      <c r="P308" s="298"/>
    </row>
    <row r="309" s="52" customFormat="1" ht="20" customHeight="1" spans="2:16">
      <c r="B309" s="87"/>
      <c r="C309" s="266">
        <v>206</v>
      </c>
      <c r="D309" s="274"/>
      <c r="E309" s="275"/>
      <c r="F309" s="276"/>
      <c r="G309" s="277"/>
      <c r="H309" s="278"/>
      <c r="I309" s="328"/>
      <c r="J309" s="124"/>
      <c r="K309" s="325"/>
      <c r="L309" s="326"/>
      <c r="M309" s="322" t="str">
        <f t="shared" si="9"/>
        <v/>
      </c>
      <c r="N309" s="323" t="str">
        <f t="shared" si="10"/>
        <v/>
      </c>
      <c r="O309" s="327" t="str">
        <f t="shared" si="11"/>
        <v/>
      </c>
      <c r="P309" s="298"/>
    </row>
    <row r="310" s="52" customFormat="1" ht="20" customHeight="1" spans="2:16">
      <c r="B310" s="87"/>
      <c r="C310" s="266">
        <v>207</v>
      </c>
      <c r="D310" s="274"/>
      <c r="E310" s="275"/>
      <c r="F310" s="276"/>
      <c r="G310" s="277"/>
      <c r="H310" s="278"/>
      <c r="I310" s="328"/>
      <c r="J310" s="124"/>
      <c r="K310" s="325"/>
      <c r="L310" s="326"/>
      <c r="M310" s="322" t="str">
        <f t="shared" si="9"/>
        <v/>
      </c>
      <c r="N310" s="323" t="str">
        <f t="shared" si="10"/>
        <v/>
      </c>
      <c r="O310" s="327" t="str">
        <f t="shared" si="11"/>
        <v/>
      </c>
      <c r="P310" s="298"/>
    </row>
    <row r="311" s="52" customFormat="1" ht="20" customHeight="1" spans="2:16">
      <c r="B311" s="87"/>
      <c r="C311" s="266">
        <v>208</v>
      </c>
      <c r="D311" s="274"/>
      <c r="E311" s="275"/>
      <c r="F311" s="276"/>
      <c r="G311" s="277"/>
      <c r="H311" s="278"/>
      <c r="I311" s="328"/>
      <c r="J311" s="124"/>
      <c r="K311" s="325"/>
      <c r="L311" s="326"/>
      <c r="M311" s="322" t="str">
        <f t="shared" si="9"/>
        <v/>
      </c>
      <c r="N311" s="323" t="str">
        <f t="shared" si="10"/>
        <v/>
      </c>
      <c r="O311" s="327" t="str">
        <f t="shared" si="11"/>
        <v/>
      </c>
      <c r="P311" s="298"/>
    </row>
    <row r="312" s="52" customFormat="1" ht="20" customHeight="1" spans="2:16">
      <c r="B312" s="87"/>
      <c r="C312" s="266">
        <v>209</v>
      </c>
      <c r="D312" s="274"/>
      <c r="E312" s="275"/>
      <c r="F312" s="276"/>
      <c r="G312" s="277"/>
      <c r="H312" s="278"/>
      <c r="I312" s="328"/>
      <c r="J312" s="124"/>
      <c r="K312" s="325"/>
      <c r="L312" s="326"/>
      <c r="M312" s="322" t="str">
        <f t="shared" si="9"/>
        <v/>
      </c>
      <c r="N312" s="323" t="str">
        <f t="shared" si="10"/>
        <v/>
      </c>
      <c r="O312" s="327" t="str">
        <f t="shared" si="11"/>
        <v/>
      </c>
      <c r="P312" s="298"/>
    </row>
    <row r="313" s="52" customFormat="1" ht="20" customHeight="1" spans="2:16">
      <c r="B313" s="87"/>
      <c r="C313" s="266">
        <v>210</v>
      </c>
      <c r="D313" s="274"/>
      <c r="E313" s="275"/>
      <c r="F313" s="276"/>
      <c r="G313" s="277"/>
      <c r="H313" s="278"/>
      <c r="I313" s="328"/>
      <c r="J313" s="124"/>
      <c r="K313" s="325"/>
      <c r="L313" s="326"/>
      <c r="M313" s="322" t="str">
        <f t="shared" si="9"/>
        <v/>
      </c>
      <c r="N313" s="323" t="str">
        <f t="shared" si="10"/>
        <v/>
      </c>
      <c r="O313" s="327" t="str">
        <f t="shared" si="11"/>
        <v/>
      </c>
      <c r="P313" s="298"/>
    </row>
    <row r="314" s="52" customFormat="1" ht="20" customHeight="1" spans="2:16">
      <c r="B314" s="87"/>
      <c r="C314" s="266">
        <v>211</v>
      </c>
      <c r="D314" s="274"/>
      <c r="E314" s="275"/>
      <c r="F314" s="276"/>
      <c r="G314" s="277"/>
      <c r="H314" s="278"/>
      <c r="I314" s="328"/>
      <c r="J314" s="124"/>
      <c r="K314" s="325"/>
      <c r="L314" s="326"/>
      <c r="M314" s="322" t="str">
        <f t="shared" si="9"/>
        <v/>
      </c>
      <c r="N314" s="323" t="str">
        <f t="shared" si="10"/>
        <v/>
      </c>
      <c r="O314" s="327" t="str">
        <f t="shared" si="11"/>
        <v/>
      </c>
      <c r="P314" s="298"/>
    </row>
    <row r="315" s="52" customFormat="1" ht="20" customHeight="1" spans="2:16">
      <c r="B315" s="87"/>
      <c r="C315" s="266">
        <v>212</v>
      </c>
      <c r="D315" s="274"/>
      <c r="E315" s="275"/>
      <c r="F315" s="276"/>
      <c r="G315" s="277"/>
      <c r="H315" s="278"/>
      <c r="I315" s="328"/>
      <c r="J315" s="124"/>
      <c r="K315" s="325"/>
      <c r="L315" s="326"/>
      <c r="M315" s="322" t="str">
        <f t="shared" si="9"/>
        <v/>
      </c>
      <c r="N315" s="323" t="str">
        <f t="shared" si="10"/>
        <v/>
      </c>
      <c r="O315" s="327" t="str">
        <f t="shared" si="11"/>
        <v/>
      </c>
      <c r="P315" s="298"/>
    </row>
    <row r="316" s="52" customFormat="1" ht="20" customHeight="1" spans="2:16">
      <c r="B316" s="87"/>
      <c r="C316" s="266">
        <v>213</v>
      </c>
      <c r="D316" s="274"/>
      <c r="E316" s="275"/>
      <c r="F316" s="276"/>
      <c r="G316" s="277"/>
      <c r="H316" s="278"/>
      <c r="I316" s="328"/>
      <c r="J316" s="124"/>
      <c r="K316" s="325"/>
      <c r="L316" s="326"/>
      <c r="M316" s="322" t="str">
        <f t="shared" si="9"/>
        <v/>
      </c>
      <c r="N316" s="323" t="str">
        <f t="shared" si="10"/>
        <v/>
      </c>
      <c r="O316" s="327" t="str">
        <f t="shared" si="11"/>
        <v/>
      </c>
      <c r="P316" s="298"/>
    </row>
    <row r="317" s="52" customFormat="1" ht="20" customHeight="1" spans="2:16">
      <c r="B317" s="87"/>
      <c r="C317" s="266">
        <v>214</v>
      </c>
      <c r="D317" s="274"/>
      <c r="E317" s="275"/>
      <c r="F317" s="276"/>
      <c r="G317" s="277"/>
      <c r="H317" s="278"/>
      <c r="I317" s="328"/>
      <c r="J317" s="124"/>
      <c r="K317" s="325"/>
      <c r="L317" s="326"/>
      <c r="M317" s="322" t="str">
        <f t="shared" si="9"/>
        <v/>
      </c>
      <c r="N317" s="323" t="str">
        <f t="shared" si="10"/>
        <v/>
      </c>
      <c r="O317" s="327" t="str">
        <f t="shared" si="11"/>
        <v/>
      </c>
      <c r="P317" s="298"/>
    </row>
    <row r="318" s="52" customFormat="1" ht="20" customHeight="1" spans="2:16">
      <c r="B318" s="87"/>
      <c r="C318" s="266">
        <v>215</v>
      </c>
      <c r="D318" s="274"/>
      <c r="E318" s="275"/>
      <c r="F318" s="276"/>
      <c r="G318" s="277"/>
      <c r="H318" s="278"/>
      <c r="I318" s="328"/>
      <c r="J318" s="124"/>
      <c r="K318" s="325"/>
      <c r="L318" s="326"/>
      <c r="M318" s="322" t="str">
        <f t="shared" si="9"/>
        <v/>
      </c>
      <c r="N318" s="323" t="str">
        <f t="shared" si="10"/>
        <v/>
      </c>
      <c r="O318" s="327" t="str">
        <f t="shared" si="11"/>
        <v/>
      </c>
      <c r="P318" s="298"/>
    </row>
    <row r="319" s="52" customFormat="1" ht="20" customHeight="1" spans="2:16">
      <c r="B319" s="87"/>
      <c r="C319" s="266">
        <v>216</v>
      </c>
      <c r="D319" s="274"/>
      <c r="E319" s="275"/>
      <c r="F319" s="276"/>
      <c r="G319" s="277"/>
      <c r="H319" s="278"/>
      <c r="I319" s="328"/>
      <c r="J319" s="124"/>
      <c r="K319" s="325"/>
      <c r="L319" s="326"/>
      <c r="M319" s="322" t="str">
        <f t="shared" si="9"/>
        <v/>
      </c>
      <c r="N319" s="323" t="str">
        <f t="shared" si="10"/>
        <v/>
      </c>
      <c r="O319" s="327" t="str">
        <f t="shared" si="11"/>
        <v/>
      </c>
      <c r="P319" s="298"/>
    </row>
    <row r="320" s="52" customFormat="1" ht="20" customHeight="1" spans="2:16">
      <c r="B320" s="87"/>
      <c r="C320" s="266">
        <v>217</v>
      </c>
      <c r="D320" s="274"/>
      <c r="E320" s="275"/>
      <c r="F320" s="276"/>
      <c r="G320" s="277"/>
      <c r="H320" s="278"/>
      <c r="I320" s="328"/>
      <c r="J320" s="124"/>
      <c r="K320" s="325"/>
      <c r="L320" s="326"/>
      <c r="M320" s="322" t="str">
        <f t="shared" si="9"/>
        <v/>
      </c>
      <c r="N320" s="323" t="str">
        <f t="shared" si="10"/>
        <v/>
      </c>
      <c r="O320" s="327" t="str">
        <f t="shared" si="11"/>
        <v/>
      </c>
      <c r="P320" s="298"/>
    </row>
    <row r="321" s="52" customFormat="1" ht="20" customHeight="1" spans="2:16">
      <c r="B321" s="87"/>
      <c r="C321" s="266">
        <v>218</v>
      </c>
      <c r="D321" s="274"/>
      <c r="E321" s="275"/>
      <c r="F321" s="276"/>
      <c r="G321" s="277"/>
      <c r="H321" s="278"/>
      <c r="I321" s="328"/>
      <c r="J321" s="124"/>
      <c r="K321" s="325"/>
      <c r="L321" s="326"/>
      <c r="M321" s="322" t="str">
        <f t="shared" si="9"/>
        <v/>
      </c>
      <c r="N321" s="323" t="str">
        <f t="shared" si="10"/>
        <v/>
      </c>
      <c r="O321" s="327" t="str">
        <f t="shared" si="11"/>
        <v/>
      </c>
      <c r="P321" s="298"/>
    </row>
    <row r="322" s="52" customFormat="1" ht="20" customHeight="1" spans="2:16">
      <c r="B322" s="87"/>
      <c r="C322" s="266">
        <v>219</v>
      </c>
      <c r="D322" s="274"/>
      <c r="E322" s="275"/>
      <c r="F322" s="276"/>
      <c r="G322" s="277"/>
      <c r="H322" s="278"/>
      <c r="I322" s="328"/>
      <c r="J322" s="124"/>
      <c r="K322" s="325"/>
      <c r="L322" s="326"/>
      <c r="M322" s="322" t="str">
        <f t="shared" si="9"/>
        <v/>
      </c>
      <c r="N322" s="323" t="str">
        <f t="shared" si="10"/>
        <v/>
      </c>
      <c r="O322" s="327" t="str">
        <f t="shared" si="11"/>
        <v/>
      </c>
      <c r="P322" s="298"/>
    </row>
    <row r="323" s="52" customFormat="1" ht="20" customHeight="1" spans="2:16">
      <c r="B323" s="87"/>
      <c r="C323" s="266">
        <v>220</v>
      </c>
      <c r="D323" s="274"/>
      <c r="E323" s="275"/>
      <c r="F323" s="276"/>
      <c r="G323" s="277"/>
      <c r="H323" s="278"/>
      <c r="I323" s="328"/>
      <c r="J323" s="124"/>
      <c r="K323" s="325"/>
      <c r="L323" s="326"/>
      <c r="M323" s="322" t="str">
        <f t="shared" si="9"/>
        <v/>
      </c>
      <c r="N323" s="323" t="str">
        <f t="shared" si="10"/>
        <v/>
      </c>
      <c r="O323" s="327" t="str">
        <f t="shared" si="11"/>
        <v/>
      </c>
      <c r="P323" s="298"/>
    </row>
    <row r="324" s="52" customFormat="1" ht="20" customHeight="1" spans="2:16">
      <c r="B324" s="87"/>
      <c r="C324" s="266">
        <v>221</v>
      </c>
      <c r="D324" s="274"/>
      <c r="E324" s="275"/>
      <c r="F324" s="276"/>
      <c r="G324" s="277"/>
      <c r="H324" s="278"/>
      <c r="I324" s="328"/>
      <c r="J324" s="124"/>
      <c r="K324" s="325"/>
      <c r="L324" s="326"/>
      <c r="M324" s="322" t="str">
        <f t="shared" si="9"/>
        <v/>
      </c>
      <c r="N324" s="323" t="str">
        <f t="shared" si="10"/>
        <v/>
      </c>
      <c r="O324" s="327" t="str">
        <f t="shared" si="11"/>
        <v/>
      </c>
      <c r="P324" s="298"/>
    </row>
    <row r="325" s="52" customFormat="1" ht="20" customHeight="1" spans="2:16">
      <c r="B325" s="87"/>
      <c r="C325" s="266">
        <v>222</v>
      </c>
      <c r="D325" s="274"/>
      <c r="E325" s="275"/>
      <c r="F325" s="276"/>
      <c r="G325" s="277"/>
      <c r="H325" s="278"/>
      <c r="I325" s="328"/>
      <c r="J325" s="124"/>
      <c r="K325" s="325"/>
      <c r="L325" s="326"/>
      <c r="M325" s="322" t="str">
        <f t="shared" si="9"/>
        <v/>
      </c>
      <c r="N325" s="323" t="str">
        <f t="shared" si="10"/>
        <v/>
      </c>
      <c r="O325" s="327" t="str">
        <f t="shared" si="11"/>
        <v/>
      </c>
      <c r="P325" s="298"/>
    </row>
    <row r="326" s="52" customFormat="1" ht="20" customHeight="1" spans="2:16">
      <c r="B326" s="87"/>
      <c r="C326" s="266">
        <v>223</v>
      </c>
      <c r="D326" s="274"/>
      <c r="E326" s="275"/>
      <c r="F326" s="276"/>
      <c r="G326" s="277"/>
      <c r="H326" s="278"/>
      <c r="I326" s="328"/>
      <c r="J326" s="124"/>
      <c r="K326" s="325"/>
      <c r="L326" s="326"/>
      <c r="M326" s="322" t="str">
        <f t="shared" si="9"/>
        <v/>
      </c>
      <c r="N326" s="323" t="str">
        <f t="shared" si="10"/>
        <v/>
      </c>
      <c r="O326" s="327" t="str">
        <f t="shared" si="11"/>
        <v/>
      </c>
      <c r="P326" s="298"/>
    </row>
    <row r="327" s="52" customFormat="1" ht="20" customHeight="1" spans="2:16">
      <c r="B327" s="87"/>
      <c r="C327" s="266">
        <v>224</v>
      </c>
      <c r="D327" s="274"/>
      <c r="E327" s="275"/>
      <c r="F327" s="276"/>
      <c r="G327" s="277"/>
      <c r="H327" s="278"/>
      <c r="I327" s="328"/>
      <c r="J327" s="124"/>
      <c r="K327" s="325"/>
      <c r="L327" s="326"/>
      <c r="M327" s="322" t="str">
        <f t="shared" si="9"/>
        <v/>
      </c>
      <c r="N327" s="323" t="str">
        <f t="shared" si="10"/>
        <v/>
      </c>
      <c r="O327" s="327" t="str">
        <f t="shared" si="11"/>
        <v/>
      </c>
      <c r="P327" s="298"/>
    </row>
    <row r="328" s="52" customFormat="1" ht="20" customHeight="1" spans="2:16">
      <c r="B328" s="87"/>
      <c r="C328" s="266">
        <v>225</v>
      </c>
      <c r="D328" s="274"/>
      <c r="E328" s="275"/>
      <c r="F328" s="276"/>
      <c r="G328" s="277"/>
      <c r="H328" s="278"/>
      <c r="I328" s="328"/>
      <c r="J328" s="124"/>
      <c r="K328" s="325"/>
      <c r="L328" s="326"/>
      <c r="M328" s="322" t="str">
        <f t="shared" si="9"/>
        <v/>
      </c>
      <c r="N328" s="323" t="str">
        <f t="shared" si="10"/>
        <v/>
      </c>
      <c r="O328" s="327" t="str">
        <f t="shared" si="11"/>
        <v/>
      </c>
      <c r="P328" s="298"/>
    </row>
    <row r="329" s="52" customFormat="1" ht="20" customHeight="1" spans="2:16">
      <c r="B329" s="87"/>
      <c r="C329" s="266">
        <v>226</v>
      </c>
      <c r="D329" s="274"/>
      <c r="E329" s="275"/>
      <c r="F329" s="276"/>
      <c r="G329" s="277"/>
      <c r="H329" s="278"/>
      <c r="I329" s="328"/>
      <c r="J329" s="124"/>
      <c r="K329" s="325"/>
      <c r="L329" s="326"/>
      <c r="M329" s="322" t="str">
        <f t="shared" si="9"/>
        <v/>
      </c>
      <c r="N329" s="323" t="str">
        <f t="shared" si="10"/>
        <v/>
      </c>
      <c r="O329" s="327" t="str">
        <f t="shared" si="11"/>
        <v/>
      </c>
      <c r="P329" s="298"/>
    </row>
    <row r="330" s="52" customFormat="1" ht="20" customHeight="1" spans="2:16">
      <c r="B330" s="87"/>
      <c r="C330" s="266">
        <v>227</v>
      </c>
      <c r="D330" s="274"/>
      <c r="E330" s="275"/>
      <c r="F330" s="276"/>
      <c r="G330" s="277"/>
      <c r="H330" s="278"/>
      <c r="I330" s="328"/>
      <c r="J330" s="124"/>
      <c r="K330" s="325"/>
      <c r="L330" s="326"/>
      <c r="M330" s="322" t="str">
        <f t="shared" si="9"/>
        <v/>
      </c>
      <c r="N330" s="323" t="str">
        <f t="shared" si="10"/>
        <v/>
      </c>
      <c r="O330" s="327" t="str">
        <f t="shared" si="11"/>
        <v/>
      </c>
      <c r="P330" s="298"/>
    </row>
    <row r="331" s="52" customFormat="1" ht="20" customHeight="1" spans="2:16">
      <c r="B331" s="87"/>
      <c r="C331" s="266">
        <v>228</v>
      </c>
      <c r="D331" s="274"/>
      <c r="E331" s="275"/>
      <c r="F331" s="276"/>
      <c r="G331" s="277"/>
      <c r="H331" s="278"/>
      <c r="I331" s="328"/>
      <c r="J331" s="124"/>
      <c r="K331" s="325"/>
      <c r="L331" s="326"/>
      <c r="M331" s="322" t="str">
        <f t="shared" si="9"/>
        <v/>
      </c>
      <c r="N331" s="323" t="str">
        <f t="shared" si="10"/>
        <v/>
      </c>
      <c r="O331" s="327" t="str">
        <f t="shared" si="11"/>
        <v/>
      </c>
      <c r="P331" s="298"/>
    </row>
    <row r="332" s="52" customFormat="1" ht="20" customHeight="1" spans="2:16">
      <c r="B332" s="87"/>
      <c r="C332" s="266">
        <v>229</v>
      </c>
      <c r="D332" s="274"/>
      <c r="E332" s="275"/>
      <c r="F332" s="276"/>
      <c r="G332" s="277"/>
      <c r="H332" s="278"/>
      <c r="I332" s="328"/>
      <c r="J332" s="124"/>
      <c r="K332" s="325"/>
      <c r="L332" s="326"/>
      <c r="M332" s="322" t="str">
        <f t="shared" si="9"/>
        <v/>
      </c>
      <c r="N332" s="323" t="str">
        <f t="shared" si="10"/>
        <v/>
      </c>
      <c r="O332" s="327" t="str">
        <f t="shared" si="11"/>
        <v/>
      </c>
      <c r="P332" s="298"/>
    </row>
    <row r="333" s="52" customFormat="1" ht="20" customHeight="1" spans="2:16">
      <c r="B333" s="87"/>
      <c r="C333" s="266">
        <v>230</v>
      </c>
      <c r="D333" s="274"/>
      <c r="E333" s="275"/>
      <c r="F333" s="276"/>
      <c r="G333" s="277"/>
      <c r="H333" s="278"/>
      <c r="I333" s="328"/>
      <c r="J333" s="124"/>
      <c r="K333" s="325"/>
      <c r="L333" s="326"/>
      <c r="M333" s="322" t="str">
        <f t="shared" si="9"/>
        <v/>
      </c>
      <c r="N333" s="323" t="str">
        <f t="shared" si="10"/>
        <v/>
      </c>
      <c r="O333" s="327" t="str">
        <f t="shared" si="11"/>
        <v/>
      </c>
      <c r="P333" s="298"/>
    </row>
    <row r="334" s="52" customFormat="1" ht="20" customHeight="1" spans="2:16">
      <c r="B334" s="87"/>
      <c r="C334" s="266">
        <v>231</v>
      </c>
      <c r="D334" s="274"/>
      <c r="E334" s="275"/>
      <c r="F334" s="276"/>
      <c r="G334" s="277"/>
      <c r="H334" s="278"/>
      <c r="I334" s="328"/>
      <c r="J334" s="124"/>
      <c r="K334" s="325"/>
      <c r="L334" s="326"/>
      <c r="M334" s="322" t="str">
        <f t="shared" si="9"/>
        <v/>
      </c>
      <c r="N334" s="323" t="str">
        <f t="shared" si="10"/>
        <v/>
      </c>
      <c r="O334" s="327" t="str">
        <f t="shared" si="11"/>
        <v/>
      </c>
      <c r="P334" s="298"/>
    </row>
    <row r="335" s="52" customFormat="1" ht="20" customHeight="1" spans="2:16">
      <c r="B335" s="87"/>
      <c r="C335" s="266">
        <v>232</v>
      </c>
      <c r="D335" s="274"/>
      <c r="E335" s="275"/>
      <c r="F335" s="276"/>
      <c r="G335" s="277"/>
      <c r="H335" s="278"/>
      <c r="I335" s="328"/>
      <c r="J335" s="124"/>
      <c r="K335" s="325"/>
      <c r="L335" s="326"/>
      <c r="M335" s="322" t="str">
        <f t="shared" si="9"/>
        <v/>
      </c>
      <c r="N335" s="323" t="str">
        <f t="shared" si="10"/>
        <v/>
      </c>
      <c r="O335" s="327" t="str">
        <f t="shared" si="11"/>
        <v/>
      </c>
      <c r="P335" s="298"/>
    </row>
    <row r="336" s="52" customFormat="1" ht="20" customHeight="1" spans="2:16">
      <c r="B336" s="87"/>
      <c r="C336" s="266">
        <v>233</v>
      </c>
      <c r="D336" s="274"/>
      <c r="E336" s="275"/>
      <c r="F336" s="276"/>
      <c r="G336" s="277"/>
      <c r="H336" s="278"/>
      <c r="I336" s="328"/>
      <c r="J336" s="124"/>
      <c r="K336" s="325"/>
      <c r="L336" s="326"/>
      <c r="M336" s="322" t="str">
        <f t="shared" si="9"/>
        <v/>
      </c>
      <c r="N336" s="323" t="str">
        <f t="shared" si="10"/>
        <v/>
      </c>
      <c r="O336" s="327" t="str">
        <f t="shared" si="11"/>
        <v/>
      </c>
      <c r="P336" s="298"/>
    </row>
    <row r="337" s="52" customFormat="1" ht="20" customHeight="1" spans="2:16">
      <c r="B337" s="87"/>
      <c r="C337" s="266">
        <v>234</v>
      </c>
      <c r="D337" s="274"/>
      <c r="E337" s="275"/>
      <c r="F337" s="276"/>
      <c r="G337" s="277"/>
      <c r="H337" s="278"/>
      <c r="I337" s="328"/>
      <c r="J337" s="124"/>
      <c r="K337" s="325"/>
      <c r="L337" s="326"/>
      <c r="M337" s="322" t="str">
        <f t="shared" si="9"/>
        <v/>
      </c>
      <c r="N337" s="323" t="str">
        <f t="shared" si="10"/>
        <v/>
      </c>
      <c r="O337" s="327" t="str">
        <f t="shared" si="11"/>
        <v/>
      </c>
      <c r="P337" s="298"/>
    </row>
    <row r="338" s="52" customFormat="1" ht="20" customHeight="1" spans="2:16">
      <c r="B338" s="87"/>
      <c r="C338" s="266">
        <v>235</v>
      </c>
      <c r="D338" s="274"/>
      <c r="E338" s="275"/>
      <c r="F338" s="276"/>
      <c r="G338" s="277"/>
      <c r="H338" s="278"/>
      <c r="I338" s="328"/>
      <c r="J338" s="124"/>
      <c r="K338" s="325"/>
      <c r="L338" s="326"/>
      <c r="M338" s="322" t="str">
        <f t="shared" si="9"/>
        <v/>
      </c>
      <c r="N338" s="323" t="str">
        <f t="shared" si="10"/>
        <v/>
      </c>
      <c r="O338" s="327" t="str">
        <f t="shared" si="11"/>
        <v/>
      </c>
      <c r="P338" s="298"/>
    </row>
    <row r="339" s="52" customFormat="1" ht="20" customHeight="1" spans="2:16">
      <c r="B339" s="87"/>
      <c r="C339" s="266">
        <v>236</v>
      </c>
      <c r="D339" s="274"/>
      <c r="E339" s="275"/>
      <c r="F339" s="276"/>
      <c r="G339" s="277"/>
      <c r="H339" s="278"/>
      <c r="I339" s="328"/>
      <c r="J339" s="124"/>
      <c r="K339" s="325"/>
      <c r="L339" s="326"/>
      <c r="M339" s="322" t="str">
        <f t="shared" si="9"/>
        <v/>
      </c>
      <c r="N339" s="323" t="str">
        <f t="shared" si="10"/>
        <v/>
      </c>
      <c r="O339" s="327" t="str">
        <f t="shared" si="11"/>
        <v/>
      </c>
      <c r="P339" s="298"/>
    </row>
    <row r="340" s="52" customFormat="1" ht="20" customHeight="1" spans="2:16">
      <c r="B340" s="87"/>
      <c r="C340" s="266">
        <v>237</v>
      </c>
      <c r="D340" s="274"/>
      <c r="E340" s="275"/>
      <c r="F340" s="276"/>
      <c r="G340" s="277"/>
      <c r="H340" s="278"/>
      <c r="I340" s="328"/>
      <c r="J340" s="124"/>
      <c r="K340" s="325"/>
      <c r="L340" s="326"/>
      <c r="M340" s="322" t="str">
        <f t="shared" si="9"/>
        <v/>
      </c>
      <c r="N340" s="323" t="str">
        <f t="shared" si="10"/>
        <v/>
      </c>
      <c r="O340" s="327" t="str">
        <f t="shared" si="11"/>
        <v/>
      </c>
      <c r="P340" s="298"/>
    </row>
    <row r="341" s="52" customFormat="1" ht="20" customHeight="1" spans="2:16">
      <c r="B341" s="87"/>
      <c r="C341" s="266">
        <v>238</v>
      </c>
      <c r="D341" s="274"/>
      <c r="E341" s="275"/>
      <c r="F341" s="276"/>
      <c r="G341" s="277"/>
      <c r="H341" s="278"/>
      <c r="I341" s="328"/>
      <c r="J341" s="124"/>
      <c r="K341" s="325"/>
      <c r="L341" s="326"/>
      <c r="M341" s="322" t="str">
        <f t="shared" si="9"/>
        <v/>
      </c>
      <c r="N341" s="323" t="str">
        <f t="shared" si="10"/>
        <v/>
      </c>
      <c r="O341" s="327" t="str">
        <f t="shared" si="11"/>
        <v/>
      </c>
      <c r="P341" s="298"/>
    </row>
    <row r="342" s="52" customFormat="1" ht="20" customHeight="1" spans="2:16">
      <c r="B342" s="87"/>
      <c r="C342" s="266">
        <v>239</v>
      </c>
      <c r="D342" s="274"/>
      <c r="E342" s="275"/>
      <c r="F342" s="276"/>
      <c r="G342" s="277"/>
      <c r="H342" s="278"/>
      <c r="I342" s="328"/>
      <c r="J342" s="124"/>
      <c r="K342" s="325"/>
      <c r="L342" s="326"/>
      <c r="M342" s="322" t="str">
        <f t="shared" si="9"/>
        <v/>
      </c>
      <c r="N342" s="323" t="str">
        <f t="shared" si="10"/>
        <v/>
      </c>
      <c r="O342" s="327" t="str">
        <f t="shared" si="11"/>
        <v/>
      </c>
      <c r="P342" s="298"/>
    </row>
    <row r="343" s="52" customFormat="1" ht="20" customHeight="1" spans="2:16">
      <c r="B343" s="87"/>
      <c r="C343" s="266">
        <v>240</v>
      </c>
      <c r="D343" s="274"/>
      <c r="E343" s="275"/>
      <c r="F343" s="276"/>
      <c r="G343" s="277"/>
      <c r="H343" s="278"/>
      <c r="I343" s="328"/>
      <c r="J343" s="124"/>
      <c r="K343" s="325"/>
      <c r="L343" s="326"/>
      <c r="M343" s="322" t="str">
        <f t="shared" si="9"/>
        <v/>
      </c>
      <c r="N343" s="323" t="str">
        <f t="shared" si="10"/>
        <v/>
      </c>
      <c r="O343" s="327" t="str">
        <f t="shared" si="11"/>
        <v/>
      </c>
      <c r="P343" s="298"/>
    </row>
    <row r="344" s="52" customFormat="1" ht="20" customHeight="1" spans="2:16">
      <c r="B344" s="87"/>
      <c r="C344" s="266">
        <v>241</v>
      </c>
      <c r="D344" s="274"/>
      <c r="E344" s="275"/>
      <c r="F344" s="276"/>
      <c r="G344" s="277"/>
      <c r="H344" s="278"/>
      <c r="I344" s="328"/>
      <c r="J344" s="124"/>
      <c r="K344" s="325"/>
      <c r="L344" s="326"/>
      <c r="M344" s="322" t="str">
        <f t="shared" si="9"/>
        <v/>
      </c>
      <c r="N344" s="323" t="str">
        <f t="shared" si="10"/>
        <v/>
      </c>
      <c r="O344" s="327" t="str">
        <f t="shared" si="11"/>
        <v/>
      </c>
      <c r="P344" s="298"/>
    </row>
    <row r="345" s="52" customFormat="1" ht="20" customHeight="1" spans="2:16">
      <c r="B345" s="87"/>
      <c r="C345" s="266">
        <v>242</v>
      </c>
      <c r="D345" s="274"/>
      <c r="E345" s="275"/>
      <c r="F345" s="276"/>
      <c r="G345" s="277"/>
      <c r="H345" s="278"/>
      <c r="I345" s="328"/>
      <c r="J345" s="124"/>
      <c r="K345" s="325"/>
      <c r="L345" s="326"/>
      <c r="M345" s="322" t="str">
        <f t="shared" si="9"/>
        <v/>
      </c>
      <c r="N345" s="323" t="str">
        <f t="shared" si="10"/>
        <v/>
      </c>
      <c r="O345" s="327" t="str">
        <f t="shared" si="11"/>
        <v/>
      </c>
      <c r="P345" s="298"/>
    </row>
    <row r="346" s="52" customFormat="1" ht="20" customHeight="1" spans="2:16">
      <c r="B346" s="87"/>
      <c r="C346" s="266">
        <v>243</v>
      </c>
      <c r="D346" s="274"/>
      <c r="E346" s="275"/>
      <c r="F346" s="276"/>
      <c r="G346" s="277"/>
      <c r="H346" s="278"/>
      <c r="I346" s="328"/>
      <c r="J346" s="124"/>
      <c r="K346" s="325"/>
      <c r="L346" s="326"/>
      <c r="M346" s="322" t="str">
        <f t="shared" si="9"/>
        <v/>
      </c>
      <c r="N346" s="323" t="str">
        <f t="shared" si="10"/>
        <v/>
      </c>
      <c r="O346" s="327" t="str">
        <f t="shared" si="11"/>
        <v/>
      </c>
      <c r="P346" s="298"/>
    </row>
    <row r="347" s="52" customFormat="1" ht="20" customHeight="1" spans="2:16">
      <c r="B347" s="87"/>
      <c r="C347" s="266">
        <v>244</v>
      </c>
      <c r="D347" s="274"/>
      <c r="E347" s="275"/>
      <c r="F347" s="276"/>
      <c r="G347" s="277"/>
      <c r="H347" s="278"/>
      <c r="I347" s="328"/>
      <c r="J347" s="124"/>
      <c r="K347" s="325"/>
      <c r="L347" s="326"/>
      <c r="M347" s="322" t="str">
        <f t="shared" si="9"/>
        <v/>
      </c>
      <c r="N347" s="323" t="str">
        <f t="shared" si="10"/>
        <v/>
      </c>
      <c r="O347" s="327" t="str">
        <f t="shared" si="11"/>
        <v/>
      </c>
      <c r="P347" s="298"/>
    </row>
    <row r="348" s="52" customFormat="1" ht="20" customHeight="1" spans="2:16">
      <c r="B348" s="87"/>
      <c r="C348" s="266">
        <v>245</v>
      </c>
      <c r="D348" s="274"/>
      <c r="E348" s="275"/>
      <c r="F348" s="276"/>
      <c r="G348" s="277"/>
      <c r="H348" s="278"/>
      <c r="I348" s="328"/>
      <c r="J348" s="124"/>
      <c r="K348" s="325"/>
      <c r="L348" s="326"/>
      <c r="M348" s="322" t="str">
        <f t="shared" si="9"/>
        <v/>
      </c>
      <c r="N348" s="323" t="str">
        <f t="shared" si="10"/>
        <v/>
      </c>
      <c r="O348" s="327" t="str">
        <f t="shared" si="11"/>
        <v/>
      </c>
      <c r="P348" s="298"/>
    </row>
    <row r="349" s="52" customFormat="1" ht="20" customHeight="1" spans="2:16">
      <c r="B349" s="87"/>
      <c r="C349" s="266">
        <v>246</v>
      </c>
      <c r="D349" s="274"/>
      <c r="E349" s="275"/>
      <c r="F349" s="276"/>
      <c r="G349" s="277"/>
      <c r="H349" s="278"/>
      <c r="I349" s="328"/>
      <c r="J349" s="124"/>
      <c r="K349" s="325"/>
      <c r="L349" s="326"/>
      <c r="M349" s="322" t="str">
        <f t="shared" si="9"/>
        <v/>
      </c>
      <c r="N349" s="323" t="str">
        <f t="shared" si="10"/>
        <v/>
      </c>
      <c r="O349" s="327" t="str">
        <f t="shared" si="11"/>
        <v/>
      </c>
      <c r="P349" s="298"/>
    </row>
    <row r="350" s="52" customFormat="1" ht="20" customHeight="1" spans="2:16">
      <c r="B350" s="87"/>
      <c r="C350" s="266">
        <v>247</v>
      </c>
      <c r="D350" s="274"/>
      <c r="E350" s="275"/>
      <c r="F350" s="276"/>
      <c r="G350" s="277"/>
      <c r="H350" s="278"/>
      <c r="I350" s="328"/>
      <c r="J350" s="124"/>
      <c r="K350" s="325"/>
      <c r="L350" s="326"/>
      <c r="M350" s="322" t="str">
        <f t="shared" si="9"/>
        <v/>
      </c>
      <c r="N350" s="323" t="str">
        <f t="shared" si="10"/>
        <v/>
      </c>
      <c r="O350" s="327" t="str">
        <f t="shared" si="11"/>
        <v/>
      </c>
      <c r="P350" s="298"/>
    </row>
    <row r="351" s="52" customFormat="1" ht="20" customHeight="1" spans="2:16">
      <c r="B351" s="87"/>
      <c r="C351" s="266">
        <v>248</v>
      </c>
      <c r="D351" s="274"/>
      <c r="E351" s="275"/>
      <c r="F351" s="276"/>
      <c r="G351" s="277"/>
      <c r="H351" s="278"/>
      <c r="I351" s="328"/>
      <c r="J351" s="124"/>
      <c r="K351" s="325"/>
      <c r="L351" s="326"/>
      <c r="M351" s="322" t="str">
        <f t="shared" si="9"/>
        <v/>
      </c>
      <c r="N351" s="323" t="str">
        <f t="shared" si="10"/>
        <v/>
      </c>
      <c r="O351" s="327" t="str">
        <f t="shared" si="11"/>
        <v/>
      </c>
      <c r="P351" s="298"/>
    </row>
    <row r="352" s="52" customFormat="1" ht="20" customHeight="1" spans="2:16">
      <c r="B352" s="87"/>
      <c r="C352" s="266">
        <v>249</v>
      </c>
      <c r="D352" s="274"/>
      <c r="E352" s="275"/>
      <c r="F352" s="276"/>
      <c r="G352" s="277"/>
      <c r="H352" s="278"/>
      <c r="I352" s="328"/>
      <c r="J352" s="124"/>
      <c r="K352" s="325"/>
      <c r="L352" s="326"/>
      <c r="M352" s="322" t="str">
        <f t="shared" si="9"/>
        <v/>
      </c>
      <c r="N352" s="323" t="str">
        <f t="shared" si="10"/>
        <v/>
      </c>
      <c r="O352" s="327" t="str">
        <f t="shared" si="11"/>
        <v/>
      </c>
      <c r="P352" s="298"/>
    </row>
    <row r="353" s="52" customFormat="1" ht="20" customHeight="1" spans="2:16">
      <c r="B353" s="87"/>
      <c r="C353" s="266">
        <v>250</v>
      </c>
      <c r="D353" s="274"/>
      <c r="E353" s="275"/>
      <c r="F353" s="276"/>
      <c r="G353" s="277"/>
      <c r="H353" s="278"/>
      <c r="I353" s="328"/>
      <c r="J353" s="124"/>
      <c r="K353" s="325"/>
      <c r="L353" s="326"/>
      <c r="M353" s="322" t="str">
        <f t="shared" si="9"/>
        <v/>
      </c>
      <c r="N353" s="323" t="str">
        <f t="shared" si="10"/>
        <v/>
      </c>
      <c r="O353" s="327" t="str">
        <f t="shared" si="11"/>
        <v/>
      </c>
      <c r="P353" s="298"/>
    </row>
    <row r="354" s="52" customFormat="1" ht="20" customHeight="1" spans="2:16">
      <c r="B354" s="87"/>
      <c r="C354" s="266">
        <v>251</v>
      </c>
      <c r="D354" s="274"/>
      <c r="E354" s="275"/>
      <c r="F354" s="276"/>
      <c r="G354" s="277"/>
      <c r="H354" s="278"/>
      <c r="I354" s="328"/>
      <c r="J354" s="124"/>
      <c r="K354" s="325"/>
      <c r="L354" s="326"/>
      <c r="M354" s="322" t="str">
        <f t="shared" si="9"/>
        <v/>
      </c>
      <c r="N354" s="323" t="str">
        <f t="shared" si="10"/>
        <v/>
      </c>
      <c r="O354" s="327" t="str">
        <f t="shared" si="11"/>
        <v/>
      </c>
      <c r="P354" s="298"/>
    </row>
    <row r="355" s="52" customFormat="1" ht="20" customHeight="1" spans="2:16">
      <c r="B355" s="87"/>
      <c r="C355" s="266">
        <v>252</v>
      </c>
      <c r="D355" s="274"/>
      <c r="E355" s="275"/>
      <c r="F355" s="276"/>
      <c r="G355" s="277"/>
      <c r="H355" s="278"/>
      <c r="I355" s="328"/>
      <c r="J355" s="124"/>
      <c r="K355" s="325"/>
      <c r="L355" s="326"/>
      <c r="M355" s="322" t="str">
        <f t="shared" si="9"/>
        <v/>
      </c>
      <c r="N355" s="323" t="str">
        <f t="shared" si="10"/>
        <v/>
      </c>
      <c r="O355" s="327" t="str">
        <f t="shared" si="11"/>
        <v/>
      </c>
      <c r="P355" s="298"/>
    </row>
    <row r="356" s="52" customFormat="1" ht="20" customHeight="1" spans="2:16">
      <c r="B356" s="87"/>
      <c r="C356" s="266">
        <v>253</v>
      </c>
      <c r="D356" s="274"/>
      <c r="E356" s="275"/>
      <c r="F356" s="276"/>
      <c r="G356" s="277"/>
      <c r="H356" s="278"/>
      <c r="I356" s="328"/>
      <c r="J356" s="124"/>
      <c r="K356" s="325"/>
      <c r="L356" s="326"/>
      <c r="M356" s="322" t="str">
        <f t="shared" ref="M356:M419" si="12">IF(OR(K356=1,K356=2,K356=3,L356=7,L356=8,L356=9),"LOWER SECONDARY",IF(OR(K356=4,K356=5,K356=6,L356=10,L356=11,L356=12,L356="PRE-U / COLLEGE"),"UPPER SECONDARY",""))</f>
        <v/>
      </c>
      <c r="N356" s="323" t="str">
        <f t="shared" ref="N356:N419" si="13">IF(OR(M356="LOWER SECONDARY",M356="UPPER SECONDARY"),"RM35.00","")</f>
        <v/>
      </c>
      <c r="O356" s="327" t="str">
        <f t="shared" si="11"/>
        <v/>
      </c>
      <c r="P356" s="298"/>
    </row>
    <row r="357" s="52" customFormat="1" ht="20" customHeight="1" spans="2:16">
      <c r="B357" s="87"/>
      <c r="C357" s="266">
        <v>254</v>
      </c>
      <c r="D357" s="274"/>
      <c r="E357" s="275"/>
      <c r="F357" s="276"/>
      <c r="G357" s="277"/>
      <c r="H357" s="278"/>
      <c r="I357" s="328"/>
      <c r="J357" s="124"/>
      <c r="K357" s="325"/>
      <c r="L357" s="326"/>
      <c r="M357" s="322" t="str">
        <f t="shared" si="12"/>
        <v/>
      </c>
      <c r="N357" s="323" t="str">
        <f t="shared" si="13"/>
        <v/>
      </c>
      <c r="O357" s="327" t="str">
        <f t="shared" si="11"/>
        <v/>
      </c>
      <c r="P357" s="298"/>
    </row>
    <row r="358" s="52" customFormat="1" ht="20" customHeight="1" spans="2:16">
      <c r="B358" s="87"/>
      <c r="C358" s="266">
        <v>255</v>
      </c>
      <c r="D358" s="274"/>
      <c r="E358" s="275"/>
      <c r="F358" s="276"/>
      <c r="G358" s="277"/>
      <c r="H358" s="278"/>
      <c r="I358" s="328"/>
      <c r="J358" s="124"/>
      <c r="K358" s="325"/>
      <c r="L358" s="326"/>
      <c r="M358" s="322" t="str">
        <f t="shared" si="12"/>
        <v/>
      </c>
      <c r="N358" s="323" t="str">
        <f t="shared" si="13"/>
        <v/>
      </c>
      <c r="O358" s="327" t="str">
        <f t="shared" si="11"/>
        <v/>
      </c>
      <c r="P358" s="298"/>
    </row>
    <row r="359" s="52" customFormat="1" ht="20" customHeight="1" spans="2:16">
      <c r="B359" s="87"/>
      <c r="C359" s="266">
        <v>256</v>
      </c>
      <c r="D359" s="274"/>
      <c r="E359" s="275"/>
      <c r="F359" s="276"/>
      <c r="G359" s="277"/>
      <c r="H359" s="278"/>
      <c r="I359" s="328"/>
      <c r="J359" s="124"/>
      <c r="K359" s="325"/>
      <c r="L359" s="326"/>
      <c r="M359" s="322" t="str">
        <f t="shared" si="12"/>
        <v/>
      </c>
      <c r="N359" s="323" t="str">
        <f t="shared" si="13"/>
        <v/>
      </c>
      <c r="O359" s="327" t="str">
        <f t="shared" si="11"/>
        <v/>
      </c>
      <c r="P359" s="298"/>
    </row>
    <row r="360" s="52" customFormat="1" ht="20" customHeight="1" spans="2:16">
      <c r="B360" s="87"/>
      <c r="C360" s="266">
        <v>257</v>
      </c>
      <c r="D360" s="274"/>
      <c r="E360" s="275"/>
      <c r="F360" s="276"/>
      <c r="G360" s="277"/>
      <c r="H360" s="278"/>
      <c r="I360" s="328"/>
      <c r="J360" s="124"/>
      <c r="K360" s="325"/>
      <c r="L360" s="326"/>
      <c r="M360" s="322" t="str">
        <f t="shared" si="12"/>
        <v/>
      </c>
      <c r="N360" s="323" t="str">
        <f t="shared" si="13"/>
        <v/>
      </c>
      <c r="O360" s="327" t="str">
        <f t="shared" ref="O360:O423" si="14">IF((ISBLANK(K360)+ISBLANK(L360)&lt;1),"Error! Enter the correct grade.","")</f>
        <v/>
      </c>
      <c r="P360" s="298"/>
    </row>
    <row r="361" s="52" customFormat="1" ht="20" customHeight="1" spans="2:16">
      <c r="B361" s="87"/>
      <c r="C361" s="266">
        <v>258</v>
      </c>
      <c r="D361" s="274"/>
      <c r="E361" s="275"/>
      <c r="F361" s="276"/>
      <c r="G361" s="277"/>
      <c r="H361" s="278"/>
      <c r="I361" s="328"/>
      <c r="J361" s="124"/>
      <c r="K361" s="325"/>
      <c r="L361" s="326"/>
      <c r="M361" s="322" t="str">
        <f t="shared" si="12"/>
        <v/>
      </c>
      <c r="N361" s="323" t="str">
        <f t="shared" si="13"/>
        <v/>
      </c>
      <c r="O361" s="327" t="str">
        <f t="shared" si="14"/>
        <v/>
      </c>
      <c r="P361" s="298"/>
    </row>
    <row r="362" s="52" customFormat="1" ht="20" customHeight="1" spans="2:16">
      <c r="B362" s="87"/>
      <c r="C362" s="266">
        <v>259</v>
      </c>
      <c r="D362" s="274"/>
      <c r="E362" s="275"/>
      <c r="F362" s="276"/>
      <c r="G362" s="277"/>
      <c r="H362" s="278"/>
      <c r="I362" s="328"/>
      <c r="J362" s="124"/>
      <c r="K362" s="325"/>
      <c r="L362" s="326"/>
      <c r="M362" s="322" t="str">
        <f t="shared" si="12"/>
        <v/>
      </c>
      <c r="N362" s="323" t="str">
        <f t="shared" si="13"/>
        <v/>
      </c>
      <c r="O362" s="327" t="str">
        <f t="shared" si="14"/>
        <v/>
      </c>
      <c r="P362" s="298"/>
    </row>
    <row r="363" s="52" customFormat="1" ht="20" customHeight="1" spans="2:16">
      <c r="B363" s="87"/>
      <c r="C363" s="266">
        <v>260</v>
      </c>
      <c r="D363" s="274"/>
      <c r="E363" s="275"/>
      <c r="F363" s="276"/>
      <c r="G363" s="277"/>
      <c r="H363" s="278"/>
      <c r="I363" s="328"/>
      <c r="J363" s="124"/>
      <c r="K363" s="325"/>
      <c r="L363" s="326"/>
      <c r="M363" s="322" t="str">
        <f t="shared" si="12"/>
        <v/>
      </c>
      <c r="N363" s="323" t="str">
        <f t="shared" si="13"/>
        <v/>
      </c>
      <c r="O363" s="327" t="str">
        <f t="shared" si="14"/>
        <v/>
      </c>
      <c r="P363" s="298"/>
    </row>
    <row r="364" s="52" customFormat="1" ht="20" customHeight="1" spans="2:16">
      <c r="B364" s="87"/>
      <c r="C364" s="266">
        <v>261</v>
      </c>
      <c r="D364" s="274"/>
      <c r="E364" s="275"/>
      <c r="F364" s="276"/>
      <c r="G364" s="277"/>
      <c r="H364" s="278"/>
      <c r="I364" s="328"/>
      <c r="J364" s="124"/>
      <c r="K364" s="325"/>
      <c r="L364" s="326"/>
      <c r="M364" s="322" t="str">
        <f t="shared" si="12"/>
        <v/>
      </c>
      <c r="N364" s="323" t="str">
        <f t="shared" si="13"/>
        <v/>
      </c>
      <c r="O364" s="327" t="str">
        <f t="shared" si="14"/>
        <v/>
      </c>
      <c r="P364" s="298"/>
    </row>
    <row r="365" s="52" customFormat="1" ht="20" customHeight="1" spans="2:16">
      <c r="B365" s="87"/>
      <c r="C365" s="266">
        <v>262</v>
      </c>
      <c r="D365" s="274"/>
      <c r="E365" s="275"/>
      <c r="F365" s="276"/>
      <c r="G365" s="277"/>
      <c r="H365" s="278"/>
      <c r="I365" s="328"/>
      <c r="J365" s="124"/>
      <c r="K365" s="325"/>
      <c r="L365" s="326"/>
      <c r="M365" s="322" t="str">
        <f t="shared" si="12"/>
        <v/>
      </c>
      <c r="N365" s="323" t="str">
        <f t="shared" si="13"/>
        <v/>
      </c>
      <c r="O365" s="327" t="str">
        <f t="shared" si="14"/>
        <v/>
      </c>
      <c r="P365" s="298"/>
    </row>
    <row r="366" s="52" customFormat="1" ht="20" customHeight="1" spans="2:16">
      <c r="B366" s="87"/>
      <c r="C366" s="266">
        <v>263</v>
      </c>
      <c r="D366" s="274"/>
      <c r="E366" s="275"/>
      <c r="F366" s="276"/>
      <c r="G366" s="277"/>
      <c r="H366" s="278"/>
      <c r="I366" s="328"/>
      <c r="J366" s="124"/>
      <c r="K366" s="325"/>
      <c r="L366" s="326"/>
      <c r="M366" s="322" t="str">
        <f t="shared" si="12"/>
        <v/>
      </c>
      <c r="N366" s="323" t="str">
        <f t="shared" si="13"/>
        <v/>
      </c>
      <c r="O366" s="327" t="str">
        <f t="shared" si="14"/>
        <v/>
      </c>
      <c r="P366" s="298"/>
    </row>
    <row r="367" s="52" customFormat="1" ht="20" customHeight="1" spans="2:16">
      <c r="B367" s="87"/>
      <c r="C367" s="266">
        <v>264</v>
      </c>
      <c r="D367" s="274"/>
      <c r="E367" s="275"/>
      <c r="F367" s="276"/>
      <c r="G367" s="277"/>
      <c r="H367" s="278"/>
      <c r="I367" s="328"/>
      <c r="J367" s="124"/>
      <c r="K367" s="325"/>
      <c r="L367" s="326"/>
      <c r="M367" s="322" t="str">
        <f t="shared" si="12"/>
        <v/>
      </c>
      <c r="N367" s="323" t="str">
        <f t="shared" si="13"/>
        <v/>
      </c>
      <c r="O367" s="327" t="str">
        <f t="shared" si="14"/>
        <v/>
      </c>
      <c r="P367" s="298"/>
    </row>
    <row r="368" s="52" customFormat="1" ht="20" customHeight="1" spans="2:16">
      <c r="B368" s="87"/>
      <c r="C368" s="266">
        <v>265</v>
      </c>
      <c r="D368" s="274"/>
      <c r="E368" s="275"/>
      <c r="F368" s="276"/>
      <c r="G368" s="277"/>
      <c r="H368" s="278"/>
      <c r="I368" s="328"/>
      <c r="J368" s="124"/>
      <c r="K368" s="325"/>
      <c r="L368" s="326"/>
      <c r="M368" s="322" t="str">
        <f t="shared" si="12"/>
        <v/>
      </c>
      <c r="N368" s="323" t="str">
        <f t="shared" si="13"/>
        <v/>
      </c>
      <c r="O368" s="327" t="str">
        <f t="shared" si="14"/>
        <v/>
      </c>
      <c r="P368" s="298"/>
    </row>
    <row r="369" s="52" customFormat="1" ht="20" customHeight="1" spans="2:16">
      <c r="B369" s="87"/>
      <c r="C369" s="266">
        <v>266</v>
      </c>
      <c r="D369" s="274"/>
      <c r="E369" s="275"/>
      <c r="F369" s="276"/>
      <c r="G369" s="277"/>
      <c r="H369" s="278"/>
      <c r="I369" s="328"/>
      <c r="J369" s="124"/>
      <c r="K369" s="325"/>
      <c r="L369" s="326"/>
      <c r="M369" s="322" t="str">
        <f t="shared" si="12"/>
        <v/>
      </c>
      <c r="N369" s="323" t="str">
        <f t="shared" si="13"/>
        <v/>
      </c>
      <c r="O369" s="327" t="str">
        <f t="shared" si="14"/>
        <v/>
      </c>
      <c r="P369" s="298"/>
    </row>
    <row r="370" s="52" customFormat="1" ht="20" customHeight="1" spans="2:16">
      <c r="B370" s="87"/>
      <c r="C370" s="266">
        <v>267</v>
      </c>
      <c r="D370" s="274"/>
      <c r="E370" s="275"/>
      <c r="F370" s="276"/>
      <c r="G370" s="277"/>
      <c r="H370" s="278"/>
      <c r="I370" s="328"/>
      <c r="J370" s="124"/>
      <c r="K370" s="325"/>
      <c r="L370" s="326"/>
      <c r="M370" s="322" t="str">
        <f t="shared" si="12"/>
        <v/>
      </c>
      <c r="N370" s="323" t="str">
        <f t="shared" si="13"/>
        <v/>
      </c>
      <c r="O370" s="327" t="str">
        <f t="shared" si="14"/>
        <v/>
      </c>
      <c r="P370" s="298"/>
    </row>
    <row r="371" s="52" customFormat="1" ht="20" customHeight="1" spans="2:16">
      <c r="B371" s="87"/>
      <c r="C371" s="266">
        <v>268</v>
      </c>
      <c r="D371" s="274"/>
      <c r="E371" s="275"/>
      <c r="F371" s="276"/>
      <c r="G371" s="277"/>
      <c r="H371" s="278"/>
      <c r="I371" s="328"/>
      <c r="J371" s="124"/>
      <c r="K371" s="325"/>
      <c r="L371" s="326"/>
      <c r="M371" s="322" t="str">
        <f t="shared" si="12"/>
        <v/>
      </c>
      <c r="N371" s="323" t="str">
        <f t="shared" si="13"/>
        <v/>
      </c>
      <c r="O371" s="327" t="str">
        <f t="shared" si="14"/>
        <v/>
      </c>
      <c r="P371" s="298"/>
    </row>
    <row r="372" s="52" customFormat="1" ht="20" customHeight="1" spans="2:16">
      <c r="B372" s="87"/>
      <c r="C372" s="266">
        <v>269</v>
      </c>
      <c r="D372" s="274"/>
      <c r="E372" s="275"/>
      <c r="F372" s="276"/>
      <c r="G372" s="277"/>
      <c r="H372" s="278"/>
      <c r="I372" s="328"/>
      <c r="J372" s="124"/>
      <c r="K372" s="325"/>
      <c r="L372" s="326"/>
      <c r="M372" s="322" t="str">
        <f t="shared" si="12"/>
        <v/>
      </c>
      <c r="N372" s="323" t="str">
        <f t="shared" si="13"/>
        <v/>
      </c>
      <c r="O372" s="327" t="str">
        <f t="shared" si="14"/>
        <v/>
      </c>
      <c r="P372" s="298"/>
    </row>
    <row r="373" s="52" customFormat="1" ht="20" customHeight="1" spans="2:16">
      <c r="B373" s="87"/>
      <c r="C373" s="266">
        <v>270</v>
      </c>
      <c r="D373" s="274"/>
      <c r="E373" s="275"/>
      <c r="F373" s="276"/>
      <c r="G373" s="277"/>
      <c r="H373" s="278"/>
      <c r="I373" s="328"/>
      <c r="J373" s="124"/>
      <c r="K373" s="325"/>
      <c r="L373" s="326"/>
      <c r="M373" s="322" t="str">
        <f t="shared" si="12"/>
        <v/>
      </c>
      <c r="N373" s="323" t="str">
        <f t="shared" si="13"/>
        <v/>
      </c>
      <c r="O373" s="327" t="str">
        <f t="shared" si="14"/>
        <v/>
      </c>
      <c r="P373" s="298"/>
    </row>
    <row r="374" s="52" customFormat="1" ht="20" customHeight="1" spans="2:16">
      <c r="B374" s="87"/>
      <c r="C374" s="266">
        <v>271</v>
      </c>
      <c r="D374" s="274"/>
      <c r="E374" s="275"/>
      <c r="F374" s="276"/>
      <c r="G374" s="277"/>
      <c r="H374" s="278"/>
      <c r="I374" s="328"/>
      <c r="J374" s="124"/>
      <c r="K374" s="325"/>
      <c r="L374" s="326"/>
      <c r="M374" s="322" t="str">
        <f t="shared" si="12"/>
        <v/>
      </c>
      <c r="N374" s="323" t="str">
        <f t="shared" si="13"/>
        <v/>
      </c>
      <c r="O374" s="327" t="str">
        <f t="shared" si="14"/>
        <v/>
      </c>
      <c r="P374" s="298"/>
    </row>
    <row r="375" s="52" customFormat="1" ht="20" customHeight="1" spans="2:16">
      <c r="B375" s="87"/>
      <c r="C375" s="266">
        <v>272</v>
      </c>
      <c r="D375" s="274"/>
      <c r="E375" s="275"/>
      <c r="F375" s="276"/>
      <c r="G375" s="277"/>
      <c r="H375" s="278"/>
      <c r="I375" s="328"/>
      <c r="J375" s="124"/>
      <c r="K375" s="325"/>
      <c r="L375" s="326"/>
      <c r="M375" s="322" t="str">
        <f t="shared" si="12"/>
        <v/>
      </c>
      <c r="N375" s="323" t="str">
        <f t="shared" si="13"/>
        <v/>
      </c>
      <c r="O375" s="327" t="str">
        <f t="shared" si="14"/>
        <v/>
      </c>
      <c r="P375" s="298"/>
    </row>
    <row r="376" s="52" customFormat="1" ht="20" customHeight="1" spans="2:16">
      <c r="B376" s="87"/>
      <c r="C376" s="266">
        <v>273</v>
      </c>
      <c r="D376" s="274"/>
      <c r="E376" s="275"/>
      <c r="F376" s="276"/>
      <c r="G376" s="277"/>
      <c r="H376" s="278"/>
      <c r="I376" s="328"/>
      <c r="J376" s="124"/>
      <c r="K376" s="325"/>
      <c r="L376" s="326"/>
      <c r="M376" s="322" t="str">
        <f t="shared" si="12"/>
        <v/>
      </c>
      <c r="N376" s="323" t="str">
        <f t="shared" si="13"/>
        <v/>
      </c>
      <c r="O376" s="327" t="str">
        <f t="shared" si="14"/>
        <v/>
      </c>
      <c r="P376" s="298"/>
    </row>
    <row r="377" s="52" customFormat="1" ht="20" customHeight="1" spans="2:16">
      <c r="B377" s="87"/>
      <c r="C377" s="266">
        <v>274</v>
      </c>
      <c r="D377" s="274"/>
      <c r="E377" s="275"/>
      <c r="F377" s="276"/>
      <c r="G377" s="277"/>
      <c r="H377" s="278"/>
      <c r="I377" s="328"/>
      <c r="J377" s="124"/>
      <c r="K377" s="325"/>
      <c r="L377" s="326"/>
      <c r="M377" s="322" t="str">
        <f t="shared" si="12"/>
        <v/>
      </c>
      <c r="N377" s="323" t="str">
        <f t="shared" si="13"/>
        <v/>
      </c>
      <c r="O377" s="327" t="str">
        <f t="shared" si="14"/>
        <v/>
      </c>
      <c r="P377" s="298"/>
    </row>
    <row r="378" s="52" customFormat="1" ht="20" customHeight="1" spans="2:16">
      <c r="B378" s="87"/>
      <c r="C378" s="266">
        <v>275</v>
      </c>
      <c r="D378" s="274"/>
      <c r="E378" s="275"/>
      <c r="F378" s="276"/>
      <c r="G378" s="277"/>
      <c r="H378" s="278"/>
      <c r="I378" s="328"/>
      <c r="J378" s="124"/>
      <c r="K378" s="325"/>
      <c r="L378" s="326"/>
      <c r="M378" s="322" t="str">
        <f t="shared" si="12"/>
        <v/>
      </c>
      <c r="N378" s="323" t="str">
        <f t="shared" si="13"/>
        <v/>
      </c>
      <c r="O378" s="327" t="str">
        <f t="shared" si="14"/>
        <v/>
      </c>
      <c r="P378" s="298"/>
    </row>
    <row r="379" s="52" customFormat="1" ht="20" customHeight="1" spans="2:16">
      <c r="B379" s="87"/>
      <c r="C379" s="266">
        <v>276</v>
      </c>
      <c r="D379" s="274"/>
      <c r="E379" s="275"/>
      <c r="F379" s="276"/>
      <c r="G379" s="277"/>
      <c r="H379" s="278"/>
      <c r="I379" s="328"/>
      <c r="J379" s="124"/>
      <c r="K379" s="325"/>
      <c r="L379" s="326"/>
      <c r="M379" s="322" t="str">
        <f t="shared" si="12"/>
        <v/>
      </c>
      <c r="N379" s="323" t="str">
        <f t="shared" si="13"/>
        <v/>
      </c>
      <c r="O379" s="327" t="str">
        <f t="shared" si="14"/>
        <v/>
      </c>
      <c r="P379" s="298"/>
    </row>
    <row r="380" s="52" customFormat="1" ht="20" customHeight="1" spans="2:16">
      <c r="B380" s="87"/>
      <c r="C380" s="266">
        <v>277</v>
      </c>
      <c r="D380" s="274"/>
      <c r="E380" s="275"/>
      <c r="F380" s="276"/>
      <c r="G380" s="277"/>
      <c r="H380" s="278"/>
      <c r="I380" s="328"/>
      <c r="J380" s="124"/>
      <c r="K380" s="325"/>
      <c r="L380" s="326"/>
      <c r="M380" s="322" t="str">
        <f t="shared" si="12"/>
        <v/>
      </c>
      <c r="N380" s="323" t="str">
        <f t="shared" si="13"/>
        <v/>
      </c>
      <c r="O380" s="327" t="str">
        <f t="shared" si="14"/>
        <v/>
      </c>
      <c r="P380" s="298"/>
    </row>
    <row r="381" s="52" customFormat="1" ht="20" customHeight="1" spans="2:16">
      <c r="B381" s="87"/>
      <c r="C381" s="266">
        <v>278</v>
      </c>
      <c r="D381" s="274"/>
      <c r="E381" s="275"/>
      <c r="F381" s="276"/>
      <c r="G381" s="277"/>
      <c r="H381" s="278"/>
      <c r="I381" s="328"/>
      <c r="J381" s="124"/>
      <c r="K381" s="325"/>
      <c r="L381" s="326"/>
      <c r="M381" s="322" t="str">
        <f t="shared" si="12"/>
        <v/>
      </c>
      <c r="N381" s="323" t="str">
        <f t="shared" si="13"/>
        <v/>
      </c>
      <c r="O381" s="327" t="str">
        <f t="shared" si="14"/>
        <v/>
      </c>
      <c r="P381" s="298"/>
    </row>
    <row r="382" s="52" customFormat="1" ht="20" customHeight="1" spans="2:16">
      <c r="B382" s="87"/>
      <c r="C382" s="266">
        <v>279</v>
      </c>
      <c r="D382" s="274"/>
      <c r="E382" s="275"/>
      <c r="F382" s="276"/>
      <c r="G382" s="277"/>
      <c r="H382" s="278"/>
      <c r="I382" s="328"/>
      <c r="J382" s="124"/>
      <c r="K382" s="325"/>
      <c r="L382" s="326"/>
      <c r="M382" s="322" t="str">
        <f t="shared" si="12"/>
        <v/>
      </c>
      <c r="N382" s="323" t="str">
        <f t="shared" si="13"/>
        <v/>
      </c>
      <c r="O382" s="327" t="str">
        <f t="shared" si="14"/>
        <v/>
      </c>
      <c r="P382" s="298"/>
    </row>
    <row r="383" s="52" customFormat="1" ht="20" customHeight="1" spans="2:16">
      <c r="B383" s="87"/>
      <c r="C383" s="266">
        <v>280</v>
      </c>
      <c r="D383" s="274"/>
      <c r="E383" s="275"/>
      <c r="F383" s="276"/>
      <c r="G383" s="277"/>
      <c r="H383" s="278"/>
      <c r="I383" s="328"/>
      <c r="J383" s="124"/>
      <c r="K383" s="325"/>
      <c r="L383" s="326"/>
      <c r="M383" s="322" t="str">
        <f t="shared" si="12"/>
        <v/>
      </c>
      <c r="N383" s="323" t="str">
        <f t="shared" si="13"/>
        <v/>
      </c>
      <c r="O383" s="327" t="str">
        <f t="shared" si="14"/>
        <v/>
      </c>
      <c r="P383" s="298"/>
    </row>
    <row r="384" s="52" customFormat="1" ht="20" customHeight="1" spans="2:16">
      <c r="B384" s="87"/>
      <c r="C384" s="266">
        <v>281</v>
      </c>
      <c r="D384" s="274"/>
      <c r="E384" s="275"/>
      <c r="F384" s="276"/>
      <c r="G384" s="277"/>
      <c r="H384" s="278"/>
      <c r="I384" s="328"/>
      <c r="J384" s="124"/>
      <c r="K384" s="325"/>
      <c r="L384" s="326"/>
      <c r="M384" s="322" t="str">
        <f t="shared" si="12"/>
        <v/>
      </c>
      <c r="N384" s="323" t="str">
        <f t="shared" si="13"/>
        <v/>
      </c>
      <c r="O384" s="327" t="str">
        <f t="shared" si="14"/>
        <v/>
      </c>
      <c r="P384" s="298"/>
    </row>
    <row r="385" s="52" customFormat="1" ht="20" customHeight="1" spans="2:16">
      <c r="B385" s="87"/>
      <c r="C385" s="266">
        <v>282</v>
      </c>
      <c r="D385" s="274"/>
      <c r="E385" s="275"/>
      <c r="F385" s="276"/>
      <c r="G385" s="277"/>
      <c r="H385" s="278"/>
      <c r="I385" s="328"/>
      <c r="J385" s="124"/>
      <c r="K385" s="325"/>
      <c r="L385" s="326"/>
      <c r="M385" s="322" t="str">
        <f t="shared" si="12"/>
        <v/>
      </c>
      <c r="N385" s="323" t="str">
        <f t="shared" si="13"/>
        <v/>
      </c>
      <c r="O385" s="327" t="str">
        <f t="shared" si="14"/>
        <v/>
      </c>
      <c r="P385" s="298"/>
    </row>
    <row r="386" s="52" customFormat="1" ht="20" customHeight="1" spans="2:16">
      <c r="B386" s="87"/>
      <c r="C386" s="266">
        <v>283</v>
      </c>
      <c r="D386" s="274"/>
      <c r="E386" s="275"/>
      <c r="F386" s="276"/>
      <c r="G386" s="277"/>
      <c r="H386" s="278"/>
      <c r="I386" s="328"/>
      <c r="J386" s="124"/>
      <c r="K386" s="325"/>
      <c r="L386" s="326"/>
      <c r="M386" s="322" t="str">
        <f t="shared" si="12"/>
        <v/>
      </c>
      <c r="N386" s="323" t="str">
        <f t="shared" si="13"/>
        <v/>
      </c>
      <c r="O386" s="327" t="str">
        <f t="shared" si="14"/>
        <v/>
      </c>
      <c r="P386" s="298"/>
    </row>
    <row r="387" s="52" customFormat="1" ht="20" customHeight="1" spans="2:16">
      <c r="B387" s="87"/>
      <c r="C387" s="266">
        <v>284</v>
      </c>
      <c r="D387" s="274"/>
      <c r="E387" s="275"/>
      <c r="F387" s="276"/>
      <c r="G387" s="277"/>
      <c r="H387" s="278"/>
      <c r="I387" s="328"/>
      <c r="J387" s="124"/>
      <c r="K387" s="325"/>
      <c r="L387" s="326"/>
      <c r="M387" s="322" t="str">
        <f t="shared" si="12"/>
        <v/>
      </c>
      <c r="N387" s="323" t="str">
        <f t="shared" si="13"/>
        <v/>
      </c>
      <c r="O387" s="327" t="str">
        <f t="shared" si="14"/>
        <v/>
      </c>
      <c r="P387" s="298"/>
    </row>
    <row r="388" s="52" customFormat="1" ht="20" customHeight="1" spans="2:16">
      <c r="B388" s="87"/>
      <c r="C388" s="266">
        <v>285</v>
      </c>
      <c r="D388" s="274"/>
      <c r="E388" s="275"/>
      <c r="F388" s="276"/>
      <c r="G388" s="277"/>
      <c r="H388" s="278"/>
      <c r="I388" s="328"/>
      <c r="J388" s="124"/>
      <c r="K388" s="325"/>
      <c r="L388" s="326"/>
      <c r="M388" s="322" t="str">
        <f t="shared" si="12"/>
        <v/>
      </c>
      <c r="N388" s="323" t="str">
        <f t="shared" si="13"/>
        <v/>
      </c>
      <c r="O388" s="327" t="str">
        <f t="shared" si="14"/>
        <v/>
      </c>
      <c r="P388" s="298"/>
    </row>
    <row r="389" s="52" customFormat="1" ht="20" customHeight="1" spans="2:16">
      <c r="B389" s="87"/>
      <c r="C389" s="266">
        <v>286</v>
      </c>
      <c r="D389" s="274"/>
      <c r="E389" s="275"/>
      <c r="F389" s="276"/>
      <c r="G389" s="277"/>
      <c r="H389" s="278"/>
      <c r="I389" s="328"/>
      <c r="J389" s="124"/>
      <c r="K389" s="325"/>
      <c r="L389" s="326"/>
      <c r="M389" s="322" t="str">
        <f t="shared" si="12"/>
        <v/>
      </c>
      <c r="N389" s="323" t="str">
        <f t="shared" si="13"/>
        <v/>
      </c>
      <c r="O389" s="327" t="str">
        <f t="shared" si="14"/>
        <v/>
      </c>
      <c r="P389" s="298"/>
    </row>
    <row r="390" s="52" customFormat="1" ht="20" customHeight="1" spans="2:16">
      <c r="B390" s="87"/>
      <c r="C390" s="266">
        <v>287</v>
      </c>
      <c r="D390" s="274"/>
      <c r="E390" s="275"/>
      <c r="F390" s="276"/>
      <c r="G390" s="277"/>
      <c r="H390" s="278"/>
      <c r="I390" s="328"/>
      <c r="J390" s="124"/>
      <c r="K390" s="325"/>
      <c r="L390" s="326"/>
      <c r="M390" s="322" t="str">
        <f t="shared" si="12"/>
        <v/>
      </c>
      <c r="N390" s="323" t="str">
        <f t="shared" si="13"/>
        <v/>
      </c>
      <c r="O390" s="327" t="str">
        <f t="shared" si="14"/>
        <v/>
      </c>
      <c r="P390" s="298"/>
    </row>
    <row r="391" s="52" customFormat="1" ht="20" customHeight="1" spans="2:16">
      <c r="B391" s="87"/>
      <c r="C391" s="266">
        <v>288</v>
      </c>
      <c r="D391" s="274"/>
      <c r="E391" s="275"/>
      <c r="F391" s="276"/>
      <c r="G391" s="277"/>
      <c r="H391" s="278"/>
      <c r="I391" s="328"/>
      <c r="J391" s="124"/>
      <c r="K391" s="325"/>
      <c r="L391" s="326"/>
      <c r="M391" s="322" t="str">
        <f t="shared" si="12"/>
        <v/>
      </c>
      <c r="N391" s="323" t="str">
        <f t="shared" si="13"/>
        <v/>
      </c>
      <c r="O391" s="327" t="str">
        <f t="shared" si="14"/>
        <v/>
      </c>
      <c r="P391" s="298"/>
    </row>
    <row r="392" s="52" customFormat="1" ht="20" customHeight="1" spans="2:16">
      <c r="B392" s="87"/>
      <c r="C392" s="266">
        <v>289</v>
      </c>
      <c r="D392" s="274"/>
      <c r="E392" s="275"/>
      <c r="F392" s="276"/>
      <c r="G392" s="277"/>
      <c r="H392" s="278"/>
      <c r="I392" s="328"/>
      <c r="J392" s="124"/>
      <c r="K392" s="325"/>
      <c r="L392" s="326"/>
      <c r="M392" s="322" t="str">
        <f t="shared" si="12"/>
        <v/>
      </c>
      <c r="N392" s="323" t="str">
        <f t="shared" si="13"/>
        <v/>
      </c>
      <c r="O392" s="327" t="str">
        <f t="shared" si="14"/>
        <v/>
      </c>
      <c r="P392" s="298"/>
    </row>
    <row r="393" s="52" customFormat="1" ht="20" customHeight="1" spans="2:16">
      <c r="B393" s="87"/>
      <c r="C393" s="266">
        <v>290</v>
      </c>
      <c r="D393" s="274"/>
      <c r="E393" s="275"/>
      <c r="F393" s="276"/>
      <c r="G393" s="277"/>
      <c r="H393" s="278"/>
      <c r="I393" s="328"/>
      <c r="J393" s="124"/>
      <c r="K393" s="325"/>
      <c r="L393" s="326"/>
      <c r="M393" s="322" t="str">
        <f t="shared" si="12"/>
        <v/>
      </c>
      <c r="N393" s="323" t="str">
        <f t="shared" si="13"/>
        <v/>
      </c>
      <c r="O393" s="327" t="str">
        <f t="shared" si="14"/>
        <v/>
      </c>
      <c r="P393" s="298"/>
    </row>
    <row r="394" s="52" customFormat="1" ht="20" customHeight="1" spans="2:16">
      <c r="B394" s="87"/>
      <c r="C394" s="266">
        <v>291</v>
      </c>
      <c r="D394" s="274"/>
      <c r="E394" s="275"/>
      <c r="F394" s="276"/>
      <c r="G394" s="277"/>
      <c r="H394" s="278"/>
      <c r="I394" s="328"/>
      <c r="J394" s="124"/>
      <c r="K394" s="325"/>
      <c r="L394" s="326"/>
      <c r="M394" s="322" t="str">
        <f t="shared" si="12"/>
        <v/>
      </c>
      <c r="N394" s="323" t="str">
        <f t="shared" si="13"/>
        <v/>
      </c>
      <c r="O394" s="327" t="str">
        <f t="shared" si="14"/>
        <v/>
      </c>
      <c r="P394" s="298"/>
    </row>
    <row r="395" s="52" customFormat="1" ht="20" customHeight="1" spans="2:16">
      <c r="B395" s="87"/>
      <c r="C395" s="266">
        <v>292</v>
      </c>
      <c r="D395" s="274"/>
      <c r="E395" s="275"/>
      <c r="F395" s="276"/>
      <c r="G395" s="277"/>
      <c r="H395" s="278"/>
      <c r="I395" s="328"/>
      <c r="J395" s="124"/>
      <c r="K395" s="325"/>
      <c r="L395" s="326"/>
      <c r="M395" s="322" t="str">
        <f t="shared" si="12"/>
        <v/>
      </c>
      <c r="N395" s="323" t="str">
        <f t="shared" si="13"/>
        <v/>
      </c>
      <c r="O395" s="327" t="str">
        <f t="shared" si="14"/>
        <v/>
      </c>
      <c r="P395" s="298"/>
    </row>
    <row r="396" s="52" customFormat="1" ht="20" customHeight="1" spans="2:16">
      <c r="B396" s="87"/>
      <c r="C396" s="266">
        <v>293</v>
      </c>
      <c r="D396" s="274"/>
      <c r="E396" s="275"/>
      <c r="F396" s="276"/>
      <c r="G396" s="277"/>
      <c r="H396" s="278"/>
      <c r="I396" s="328"/>
      <c r="J396" s="124"/>
      <c r="K396" s="325"/>
      <c r="L396" s="326"/>
      <c r="M396" s="322" t="str">
        <f t="shared" si="12"/>
        <v/>
      </c>
      <c r="N396" s="323" t="str">
        <f t="shared" si="13"/>
        <v/>
      </c>
      <c r="O396" s="327" t="str">
        <f t="shared" si="14"/>
        <v/>
      </c>
      <c r="P396" s="298"/>
    </row>
    <row r="397" s="52" customFormat="1" ht="20" customHeight="1" spans="2:16">
      <c r="B397" s="87"/>
      <c r="C397" s="266">
        <v>294</v>
      </c>
      <c r="D397" s="274"/>
      <c r="E397" s="275"/>
      <c r="F397" s="276"/>
      <c r="G397" s="277"/>
      <c r="H397" s="278"/>
      <c r="I397" s="328"/>
      <c r="J397" s="124"/>
      <c r="K397" s="325"/>
      <c r="L397" s="326"/>
      <c r="M397" s="322" t="str">
        <f t="shared" si="12"/>
        <v/>
      </c>
      <c r="N397" s="323" t="str">
        <f t="shared" si="13"/>
        <v/>
      </c>
      <c r="O397" s="327" t="str">
        <f t="shared" si="14"/>
        <v/>
      </c>
      <c r="P397" s="298"/>
    </row>
    <row r="398" s="52" customFormat="1" ht="20" customHeight="1" spans="2:16">
      <c r="B398" s="87"/>
      <c r="C398" s="266">
        <v>295</v>
      </c>
      <c r="D398" s="274"/>
      <c r="E398" s="275"/>
      <c r="F398" s="276"/>
      <c r="G398" s="277"/>
      <c r="H398" s="278"/>
      <c r="I398" s="328"/>
      <c r="J398" s="124"/>
      <c r="K398" s="325"/>
      <c r="L398" s="326"/>
      <c r="M398" s="322" t="str">
        <f t="shared" si="12"/>
        <v/>
      </c>
      <c r="N398" s="323" t="str">
        <f t="shared" si="13"/>
        <v/>
      </c>
      <c r="O398" s="327" t="str">
        <f t="shared" si="14"/>
        <v/>
      </c>
      <c r="P398" s="298"/>
    </row>
    <row r="399" s="52" customFormat="1" ht="20" customHeight="1" spans="2:16">
      <c r="B399" s="87"/>
      <c r="C399" s="266">
        <v>296</v>
      </c>
      <c r="D399" s="274"/>
      <c r="E399" s="275"/>
      <c r="F399" s="276"/>
      <c r="G399" s="277"/>
      <c r="H399" s="278"/>
      <c r="I399" s="328"/>
      <c r="J399" s="124"/>
      <c r="K399" s="325"/>
      <c r="L399" s="326"/>
      <c r="M399" s="322" t="str">
        <f t="shared" si="12"/>
        <v/>
      </c>
      <c r="N399" s="323" t="str">
        <f t="shared" si="13"/>
        <v/>
      </c>
      <c r="O399" s="327" t="str">
        <f t="shared" si="14"/>
        <v/>
      </c>
      <c r="P399" s="298"/>
    </row>
    <row r="400" s="52" customFormat="1" ht="20" customHeight="1" spans="2:16">
      <c r="B400" s="87"/>
      <c r="C400" s="266">
        <v>297</v>
      </c>
      <c r="D400" s="274"/>
      <c r="E400" s="275"/>
      <c r="F400" s="276"/>
      <c r="G400" s="277"/>
      <c r="H400" s="278"/>
      <c r="I400" s="328"/>
      <c r="J400" s="124"/>
      <c r="K400" s="325"/>
      <c r="L400" s="326"/>
      <c r="M400" s="322" t="str">
        <f t="shared" si="12"/>
        <v/>
      </c>
      <c r="N400" s="323" t="str">
        <f t="shared" si="13"/>
        <v/>
      </c>
      <c r="O400" s="327" t="str">
        <f t="shared" si="14"/>
        <v/>
      </c>
      <c r="P400" s="298"/>
    </row>
    <row r="401" s="52" customFormat="1" ht="20" customHeight="1" spans="2:16">
      <c r="B401" s="87"/>
      <c r="C401" s="266">
        <v>298</v>
      </c>
      <c r="D401" s="274"/>
      <c r="E401" s="275"/>
      <c r="F401" s="276"/>
      <c r="G401" s="277"/>
      <c r="H401" s="278"/>
      <c r="I401" s="328"/>
      <c r="J401" s="124"/>
      <c r="K401" s="325"/>
      <c r="L401" s="326"/>
      <c r="M401" s="322" t="str">
        <f t="shared" si="12"/>
        <v/>
      </c>
      <c r="N401" s="323" t="str">
        <f t="shared" si="13"/>
        <v/>
      </c>
      <c r="O401" s="327" t="str">
        <f t="shared" si="14"/>
        <v/>
      </c>
      <c r="P401" s="298"/>
    </row>
    <row r="402" s="52" customFormat="1" ht="20" customHeight="1" spans="2:16">
      <c r="B402" s="87"/>
      <c r="C402" s="266">
        <v>299</v>
      </c>
      <c r="D402" s="274"/>
      <c r="E402" s="275"/>
      <c r="F402" s="276"/>
      <c r="G402" s="277"/>
      <c r="H402" s="278"/>
      <c r="I402" s="328"/>
      <c r="J402" s="124"/>
      <c r="K402" s="325"/>
      <c r="L402" s="326"/>
      <c r="M402" s="322" t="str">
        <f t="shared" si="12"/>
        <v/>
      </c>
      <c r="N402" s="323" t="str">
        <f t="shared" si="13"/>
        <v/>
      </c>
      <c r="O402" s="327" t="str">
        <f t="shared" si="14"/>
        <v/>
      </c>
      <c r="P402" s="298"/>
    </row>
    <row r="403" s="52" customFormat="1" ht="20" customHeight="1" spans="2:16">
      <c r="B403" s="87"/>
      <c r="C403" s="266">
        <v>300</v>
      </c>
      <c r="D403" s="274"/>
      <c r="E403" s="275"/>
      <c r="F403" s="276"/>
      <c r="G403" s="277"/>
      <c r="H403" s="278"/>
      <c r="I403" s="328"/>
      <c r="J403" s="124"/>
      <c r="K403" s="325"/>
      <c r="L403" s="326"/>
      <c r="M403" s="322" t="str">
        <f t="shared" si="12"/>
        <v/>
      </c>
      <c r="N403" s="323" t="str">
        <f t="shared" si="13"/>
        <v/>
      </c>
      <c r="O403" s="327" t="str">
        <f t="shared" si="14"/>
        <v/>
      </c>
      <c r="P403" s="298"/>
    </row>
    <row r="404" s="52" customFormat="1" ht="20" customHeight="1" spans="2:16">
      <c r="B404" s="87"/>
      <c r="C404" s="266">
        <v>301</v>
      </c>
      <c r="D404" s="274"/>
      <c r="E404" s="275"/>
      <c r="F404" s="276"/>
      <c r="G404" s="277"/>
      <c r="H404" s="278"/>
      <c r="I404" s="328"/>
      <c r="J404" s="124"/>
      <c r="K404" s="325"/>
      <c r="L404" s="326"/>
      <c r="M404" s="322" t="str">
        <f t="shared" si="12"/>
        <v/>
      </c>
      <c r="N404" s="323" t="str">
        <f t="shared" si="13"/>
        <v/>
      </c>
      <c r="O404" s="327" t="str">
        <f t="shared" si="14"/>
        <v/>
      </c>
      <c r="P404" s="298"/>
    </row>
    <row r="405" s="52" customFormat="1" ht="20" customHeight="1" spans="2:16">
      <c r="B405" s="87"/>
      <c r="C405" s="266">
        <v>302</v>
      </c>
      <c r="D405" s="274"/>
      <c r="E405" s="275"/>
      <c r="F405" s="276"/>
      <c r="G405" s="277"/>
      <c r="H405" s="278"/>
      <c r="I405" s="328"/>
      <c r="J405" s="124"/>
      <c r="K405" s="325"/>
      <c r="L405" s="326"/>
      <c r="M405" s="322" t="str">
        <f t="shared" si="12"/>
        <v/>
      </c>
      <c r="N405" s="323" t="str">
        <f t="shared" si="13"/>
        <v/>
      </c>
      <c r="O405" s="327" t="str">
        <f t="shared" si="14"/>
        <v/>
      </c>
      <c r="P405" s="298"/>
    </row>
    <row r="406" s="52" customFormat="1" ht="20" customHeight="1" spans="2:16">
      <c r="B406" s="87"/>
      <c r="C406" s="266">
        <v>303</v>
      </c>
      <c r="D406" s="274"/>
      <c r="E406" s="275"/>
      <c r="F406" s="276"/>
      <c r="G406" s="277"/>
      <c r="H406" s="278"/>
      <c r="I406" s="328"/>
      <c r="J406" s="124"/>
      <c r="K406" s="325"/>
      <c r="L406" s="326"/>
      <c r="M406" s="322" t="str">
        <f t="shared" si="12"/>
        <v/>
      </c>
      <c r="N406" s="323" t="str">
        <f t="shared" si="13"/>
        <v/>
      </c>
      <c r="O406" s="327" t="str">
        <f t="shared" si="14"/>
        <v/>
      </c>
      <c r="P406" s="298"/>
    </row>
    <row r="407" s="52" customFormat="1" ht="20" customHeight="1" spans="2:16">
      <c r="B407" s="87"/>
      <c r="C407" s="266">
        <v>304</v>
      </c>
      <c r="D407" s="274"/>
      <c r="E407" s="275"/>
      <c r="F407" s="276"/>
      <c r="G407" s="277"/>
      <c r="H407" s="278"/>
      <c r="I407" s="328"/>
      <c r="J407" s="124"/>
      <c r="K407" s="325"/>
      <c r="L407" s="326"/>
      <c r="M407" s="322" t="str">
        <f t="shared" si="12"/>
        <v/>
      </c>
      <c r="N407" s="323" t="str">
        <f t="shared" si="13"/>
        <v/>
      </c>
      <c r="O407" s="327" t="str">
        <f t="shared" si="14"/>
        <v/>
      </c>
      <c r="P407" s="298"/>
    </row>
    <row r="408" s="52" customFormat="1" ht="20" customHeight="1" spans="2:16">
      <c r="B408" s="87"/>
      <c r="C408" s="266">
        <v>305</v>
      </c>
      <c r="D408" s="274"/>
      <c r="E408" s="275"/>
      <c r="F408" s="276"/>
      <c r="G408" s="277"/>
      <c r="H408" s="278"/>
      <c r="I408" s="328"/>
      <c r="J408" s="124"/>
      <c r="K408" s="325"/>
      <c r="L408" s="326"/>
      <c r="M408" s="322" t="str">
        <f t="shared" si="12"/>
        <v/>
      </c>
      <c r="N408" s="323" t="str">
        <f t="shared" si="13"/>
        <v/>
      </c>
      <c r="O408" s="327" t="str">
        <f t="shared" si="14"/>
        <v/>
      </c>
      <c r="P408" s="298"/>
    </row>
    <row r="409" s="52" customFormat="1" ht="20" customHeight="1" spans="2:16">
      <c r="B409" s="87"/>
      <c r="C409" s="266">
        <v>306</v>
      </c>
      <c r="D409" s="274"/>
      <c r="E409" s="275"/>
      <c r="F409" s="276"/>
      <c r="G409" s="277"/>
      <c r="H409" s="278"/>
      <c r="I409" s="328"/>
      <c r="J409" s="124"/>
      <c r="K409" s="325"/>
      <c r="L409" s="326"/>
      <c r="M409" s="322" t="str">
        <f t="shared" si="12"/>
        <v/>
      </c>
      <c r="N409" s="323" t="str">
        <f t="shared" si="13"/>
        <v/>
      </c>
      <c r="O409" s="327" t="str">
        <f t="shared" si="14"/>
        <v/>
      </c>
      <c r="P409" s="298"/>
    </row>
    <row r="410" s="52" customFormat="1" ht="20" customHeight="1" spans="2:16">
      <c r="B410" s="87"/>
      <c r="C410" s="266">
        <v>307</v>
      </c>
      <c r="D410" s="274"/>
      <c r="E410" s="275"/>
      <c r="F410" s="276"/>
      <c r="G410" s="277"/>
      <c r="H410" s="278"/>
      <c r="I410" s="328"/>
      <c r="J410" s="124"/>
      <c r="K410" s="325"/>
      <c r="L410" s="326"/>
      <c r="M410" s="322" t="str">
        <f t="shared" si="12"/>
        <v/>
      </c>
      <c r="N410" s="323" t="str">
        <f t="shared" si="13"/>
        <v/>
      </c>
      <c r="O410" s="327" t="str">
        <f t="shared" si="14"/>
        <v/>
      </c>
      <c r="P410" s="298"/>
    </row>
    <row r="411" s="52" customFormat="1" ht="20" customHeight="1" spans="2:16">
      <c r="B411" s="87"/>
      <c r="C411" s="266">
        <v>308</v>
      </c>
      <c r="D411" s="274"/>
      <c r="E411" s="275"/>
      <c r="F411" s="276"/>
      <c r="G411" s="277"/>
      <c r="H411" s="278"/>
      <c r="I411" s="328"/>
      <c r="J411" s="124"/>
      <c r="K411" s="325"/>
      <c r="L411" s="326"/>
      <c r="M411" s="322" t="str">
        <f t="shared" si="12"/>
        <v/>
      </c>
      <c r="N411" s="323" t="str">
        <f t="shared" si="13"/>
        <v/>
      </c>
      <c r="O411" s="327" t="str">
        <f t="shared" si="14"/>
        <v/>
      </c>
      <c r="P411" s="298"/>
    </row>
    <row r="412" s="52" customFormat="1" ht="20" customHeight="1" spans="2:16">
      <c r="B412" s="87"/>
      <c r="C412" s="266">
        <v>309</v>
      </c>
      <c r="D412" s="274"/>
      <c r="E412" s="275"/>
      <c r="F412" s="276"/>
      <c r="G412" s="277"/>
      <c r="H412" s="278"/>
      <c r="I412" s="328"/>
      <c r="J412" s="124"/>
      <c r="K412" s="325"/>
      <c r="L412" s="326"/>
      <c r="M412" s="322" t="str">
        <f t="shared" si="12"/>
        <v/>
      </c>
      <c r="N412" s="323" t="str">
        <f t="shared" si="13"/>
        <v/>
      </c>
      <c r="O412" s="327" t="str">
        <f t="shared" si="14"/>
        <v/>
      </c>
      <c r="P412" s="298"/>
    </row>
    <row r="413" s="52" customFormat="1" ht="20" customHeight="1" spans="2:16">
      <c r="B413" s="87"/>
      <c r="C413" s="266">
        <v>310</v>
      </c>
      <c r="D413" s="274"/>
      <c r="E413" s="275"/>
      <c r="F413" s="276"/>
      <c r="G413" s="277"/>
      <c r="H413" s="278"/>
      <c r="I413" s="328"/>
      <c r="J413" s="124"/>
      <c r="K413" s="325"/>
      <c r="L413" s="326"/>
      <c r="M413" s="322" t="str">
        <f t="shared" si="12"/>
        <v/>
      </c>
      <c r="N413" s="323" t="str">
        <f t="shared" si="13"/>
        <v/>
      </c>
      <c r="O413" s="327" t="str">
        <f t="shared" si="14"/>
        <v/>
      </c>
      <c r="P413" s="298"/>
    </row>
    <row r="414" s="52" customFormat="1" ht="20" customHeight="1" spans="2:16">
      <c r="B414" s="87"/>
      <c r="C414" s="266">
        <v>311</v>
      </c>
      <c r="D414" s="274"/>
      <c r="E414" s="275"/>
      <c r="F414" s="276"/>
      <c r="G414" s="277"/>
      <c r="H414" s="278"/>
      <c r="I414" s="328"/>
      <c r="J414" s="124"/>
      <c r="K414" s="325"/>
      <c r="L414" s="326"/>
      <c r="M414" s="322" t="str">
        <f t="shared" si="12"/>
        <v/>
      </c>
      <c r="N414" s="323" t="str">
        <f t="shared" si="13"/>
        <v/>
      </c>
      <c r="O414" s="327" t="str">
        <f t="shared" si="14"/>
        <v/>
      </c>
      <c r="P414" s="298"/>
    </row>
    <row r="415" s="52" customFormat="1" ht="20" customHeight="1" spans="2:16">
      <c r="B415" s="87"/>
      <c r="C415" s="266">
        <v>312</v>
      </c>
      <c r="D415" s="274"/>
      <c r="E415" s="275"/>
      <c r="F415" s="276"/>
      <c r="G415" s="277"/>
      <c r="H415" s="278"/>
      <c r="I415" s="328"/>
      <c r="J415" s="124"/>
      <c r="K415" s="325"/>
      <c r="L415" s="326"/>
      <c r="M415" s="322" t="str">
        <f t="shared" si="12"/>
        <v/>
      </c>
      <c r="N415" s="323" t="str">
        <f t="shared" si="13"/>
        <v/>
      </c>
      <c r="O415" s="327" t="str">
        <f t="shared" si="14"/>
        <v/>
      </c>
      <c r="P415" s="298"/>
    </row>
    <row r="416" s="52" customFormat="1" ht="20" customHeight="1" spans="2:16">
      <c r="B416" s="87"/>
      <c r="C416" s="266">
        <v>313</v>
      </c>
      <c r="D416" s="274"/>
      <c r="E416" s="275"/>
      <c r="F416" s="276"/>
      <c r="G416" s="277"/>
      <c r="H416" s="278"/>
      <c r="I416" s="328"/>
      <c r="J416" s="124"/>
      <c r="K416" s="325"/>
      <c r="L416" s="326"/>
      <c r="M416" s="322" t="str">
        <f t="shared" si="12"/>
        <v/>
      </c>
      <c r="N416" s="323" t="str">
        <f t="shared" si="13"/>
        <v/>
      </c>
      <c r="O416" s="327" t="str">
        <f t="shared" si="14"/>
        <v/>
      </c>
      <c r="P416" s="298"/>
    </row>
    <row r="417" s="52" customFormat="1" ht="20" customHeight="1" spans="2:16">
      <c r="B417" s="87"/>
      <c r="C417" s="266">
        <v>314</v>
      </c>
      <c r="D417" s="274"/>
      <c r="E417" s="275"/>
      <c r="F417" s="276"/>
      <c r="G417" s="277"/>
      <c r="H417" s="278"/>
      <c r="I417" s="328"/>
      <c r="J417" s="124"/>
      <c r="K417" s="325"/>
      <c r="L417" s="326"/>
      <c r="M417" s="322" t="str">
        <f t="shared" si="12"/>
        <v/>
      </c>
      <c r="N417" s="323" t="str">
        <f t="shared" si="13"/>
        <v/>
      </c>
      <c r="O417" s="327" t="str">
        <f t="shared" si="14"/>
        <v/>
      </c>
      <c r="P417" s="298"/>
    </row>
    <row r="418" s="52" customFormat="1" ht="20" customHeight="1" spans="2:16">
      <c r="B418" s="87"/>
      <c r="C418" s="266">
        <v>315</v>
      </c>
      <c r="D418" s="274"/>
      <c r="E418" s="275"/>
      <c r="F418" s="276"/>
      <c r="G418" s="277"/>
      <c r="H418" s="278"/>
      <c r="I418" s="328"/>
      <c r="J418" s="124"/>
      <c r="K418" s="325"/>
      <c r="L418" s="326"/>
      <c r="M418" s="322" t="str">
        <f t="shared" si="12"/>
        <v/>
      </c>
      <c r="N418" s="323" t="str">
        <f t="shared" si="13"/>
        <v/>
      </c>
      <c r="O418" s="327" t="str">
        <f t="shared" si="14"/>
        <v/>
      </c>
      <c r="P418" s="298"/>
    </row>
    <row r="419" s="52" customFormat="1" ht="20" customHeight="1" spans="2:16">
      <c r="B419" s="87"/>
      <c r="C419" s="266">
        <v>316</v>
      </c>
      <c r="D419" s="274"/>
      <c r="E419" s="275"/>
      <c r="F419" s="276"/>
      <c r="G419" s="277"/>
      <c r="H419" s="278"/>
      <c r="I419" s="328"/>
      <c r="J419" s="124"/>
      <c r="K419" s="325"/>
      <c r="L419" s="326"/>
      <c r="M419" s="322" t="str">
        <f t="shared" si="12"/>
        <v/>
      </c>
      <c r="N419" s="323" t="str">
        <f t="shared" si="13"/>
        <v/>
      </c>
      <c r="O419" s="327" t="str">
        <f t="shared" si="14"/>
        <v/>
      </c>
      <c r="P419" s="298"/>
    </row>
    <row r="420" s="52" customFormat="1" ht="20" customHeight="1" spans="2:16">
      <c r="B420" s="87"/>
      <c r="C420" s="266">
        <v>317</v>
      </c>
      <c r="D420" s="274"/>
      <c r="E420" s="275"/>
      <c r="F420" s="276"/>
      <c r="G420" s="277"/>
      <c r="H420" s="278"/>
      <c r="I420" s="328"/>
      <c r="J420" s="124"/>
      <c r="K420" s="325"/>
      <c r="L420" s="326"/>
      <c r="M420" s="322" t="str">
        <f t="shared" ref="M420:M483" si="15">IF(OR(K420=1,K420=2,K420=3,L420=7,L420=8,L420=9),"LOWER SECONDARY",IF(OR(K420=4,K420=5,K420=6,L420=10,L420=11,L420=12,L420="PRE-U / COLLEGE"),"UPPER SECONDARY",""))</f>
        <v/>
      </c>
      <c r="N420" s="323" t="str">
        <f t="shared" ref="N420:N483" si="16">IF(OR(M420="LOWER SECONDARY",M420="UPPER SECONDARY"),"RM35.00","")</f>
        <v/>
      </c>
      <c r="O420" s="327" t="str">
        <f t="shared" si="14"/>
        <v/>
      </c>
      <c r="P420" s="298"/>
    </row>
    <row r="421" s="52" customFormat="1" ht="20" customHeight="1" spans="2:16">
      <c r="B421" s="87"/>
      <c r="C421" s="266">
        <v>318</v>
      </c>
      <c r="D421" s="274"/>
      <c r="E421" s="275"/>
      <c r="F421" s="276"/>
      <c r="G421" s="277"/>
      <c r="H421" s="278"/>
      <c r="I421" s="328"/>
      <c r="J421" s="124"/>
      <c r="K421" s="325"/>
      <c r="L421" s="326"/>
      <c r="M421" s="322" t="str">
        <f t="shared" si="15"/>
        <v/>
      </c>
      <c r="N421" s="323" t="str">
        <f t="shared" si="16"/>
        <v/>
      </c>
      <c r="O421" s="327" t="str">
        <f t="shared" si="14"/>
        <v/>
      </c>
      <c r="P421" s="298"/>
    </row>
    <row r="422" s="52" customFormat="1" ht="20" customHeight="1" spans="2:16">
      <c r="B422" s="87"/>
      <c r="C422" s="266">
        <v>319</v>
      </c>
      <c r="D422" s="274"/>
      <c r="E422" s="275"/>
      <c r="F422" s="276"/>
      <c r="G422" s="277"/>
      <c r="H422" s="278"/>
      <c r="I422" s="328"/>
      <c r="J422" s="124"/>
      <c r="K422" s="325"/>
      <c r="L422" s="326"/>
      <c r="M422" s="322" t="str">
        <f t="shared" si="15"/>
        <v/>
      </c>
      <c r="N422" s="323" t="str">
        <f t="shared" si="16"/>
        <v/>
      </c>
      <c r="O422" s="327" t="str">
        <f t="shared" si="14"/>
        <v/>
      </c>
      <c r="P422" s="298"/>
    </row>
    <row r="423" s="52" customFormat="1" ht="20" customHeight="1" spans="2:16">
      <c r="B423" s="87"/>
      <c r="C423" s="266">
        <v>320</v>
      </c>
      <c r="D423" s="274"/>
      <c r="E423" s="275"/>
      <c r="F423" s="276"/>
      <c r="G423" s="277"/>
      <c r="H423" s="278"/>
      <c r="I423" s="328"/>
      <c r="J423" s="124"/>
      <c r="K423" s="325"/>
      <c r="L423" s="326"/>
      <c r="M423" s="322" t="str">
        <f t="shared" si="15"/>
        <v/>
      </c>
      <c r="N423" s="323" t="str">
        <f t="shared" si="16"/>
        <v/>
      </c>
      <c r="O423" s="327" t="str">
        <f t="shared" si="14"/>
        <v/>
      </c>
      <c r="P423" s="298"/>
    </row>
    <row r="424" s="52" customFormat="1" ht="20" customHeight="1" spans="2:16">
      <c r="B424" s="87"/>
      <c r="C424" s="266">
        <v>321</v>
      </c>
      <c r="D424" s="274"/>
      <c r="E424" s="275"/>
      <c r="F424" s="276"/>
      <c r="G424" s="277"/>
      <c r="H424" s="278"/>
      <c r="I424" s="328"/>
      <c r="J424" s="124"/>
      <c r="K424" s="325"/>
      <c r="L424" s="326"/>
      <c r="M424" s="322" t="str">
        <f t="shared" si="15"/>
        <v/>
      </c>
      <c r="N424" s="323" t="str">
        <f t="shared" si="16"/>
        <v/>
      </c>
      <c r="O424" s="327" t="str">
        <f t="shared" ref="O424:O487" si="17">IF((ISBLANK(K424)+ISBLANK(L424)&lt;1),"Error! Enter the correct grade.","")</f>
        <v/>
      </c>
      <c r="P424" s="298"/>
    </row>
    <row r="425" s="52" customFormat="1" ht="20" customHeight="1" spans="2:16">
      <c r="B425" s="87"/>
      <c r="C425" s="266">
        <v>322</v>
      </c>
      <c r="D425" s="274"/>
      <c r="E425" s="275"/>
      <c r="F425" s="276"/>
      <c r="G425" s="277"/>
      <c r="H425" s="278"/>
      <c r="I425" s="328"/>
      <c r="J425" s="124"/>
      <c r="K425" s="325"/>
      <c r="L425" s="326"/>
      <c r="M425" s="322" t="str">
        <f t="shared" si="15"/>
        <v/>
      </c>
      <c r="N425" s="323" t="str">
        <f t="shared" si="16"/>
        <v/>
      </c>
      <c r="O425" s="327" t="str">
        <f t="shared" si="17"/>
        <v/>
      </c>
      <c r="P425" s="298"/>
    </row>
    <row r="426" s="52" customFormat="1" ht="20" customHeight="1" spans="2:16">
      <c r="B426" s="87"/>
      <c r="C426" s="266">
        <v>323</v>
      </c>
      <c r="D426" s="274"/>
      <c r="E426" s="275"/>
      <c r="F426" s="276"/>
      <c r="G426" s="277"/>
      <c r="H426" s="278"/>
      <c r="I426" s="328"/>
      <c r="J426" s="124"/>
      <c r="K426" s="325"/>
      <c r="L426" s="326"/>
      <c r="M426" s="322" t="str">
        <f t="shared" si="15"/>
        <v/>
      </c>
      <c r="N426" s="323" t="str">
        <f t="shared" si="16"/>
        <v/>
      </c>
      <c r="O426" s="327" t="str">
        <f t="shared" si="17"/>
        <v/>
      </c>
      <c r="P426" s="298"/>
    </row>
    <row r="427" s="52" customFormat="1" ht="20" customHeight="1" spans="2:16">
      <c r="B427" s="87"/>
      <c r="C427" s="266">
        <v>324</v>
      </c>
      <c r="D427" s="274"/>
      <c r="E427" s="275"/>
      <c r="F427" s="276"/>
      <c r="G427" s="277"/>
      <c r="H427" s="278"/>
      <c r="I427" s="328"/>
      <c r="J427" s="124"/>
      <c r="K427" s="325"/>
      <c r="L427" s="326"/>
      <c r="M427" s="322" t="str">
        <f t="shared" si="15"/>
        <v/>
      </c>
      <c r="N427" s="323" t="str">
        <f t="shared" si="16"/>
        <v/>
      </c>
      <c r="O427" s="327" t="str">
        <f t="shared" si="17"/>
        <v/>
      </c>
      <c r="P427" s="298"/>
    </row>
    <row r="428" s="52" customFormat="1" ht="20" customHeight="1" spans="2:16">
      <c r="B428" s="87"/>
      <c r="C428" s="266">
        <v>325</v>
      </c>
      <c r="D428" s="274"/>
      <c r="E428" s="275"/>
      <c r="F428" s="276"/>
      <c r="G428" s="277"/>
      <c r="H428" s="278"/>
      <c r="I428" s="328"/>
      <c r="J428" s="124"/>
      <c r="K428" s="325"/>
      <c r="L428" s="326"/>
      <c r="M428" s="322" t="str">
        <f t="shared" si="15"/>
        <v/>
      </c>
      <c r="N428" s="323" t="str">
        <f t="shared" si="16"/>
        <v/>
      </c>
      <c r="O428" s="327" t="str">
        <f t="shared" si="17"/>
        <v/>
      </c>
      <c r="P428" s="298"/>
    </row>
    <row r="429" s="52" customFormat="1" ht="20" customHeight="1" spans="2:16">
      <c r="B429" s="87"/>
      <c r="C429" s="266">
        <v>326</v>
      </c>
      <c r="D429" s="274"/>
      <c r="E429" s="275"/>
      <c r="F429" s="276"/>
      <c r="G429" s="277"/>
      <c r="H429" s="278"/>
      <c r="I429" s="328"/>
      <c r="J429" s="124"/>
      <c r="K429" s="325"/>
      <c r="L429" s="326"/>
      <c r="M429" s="322" t="str">
        <f t="shared" si="15"/>
        <v/>
      </c>
      <c r="N429" s="323" t="str">
        <f t="shared" si="16"/>
        <v/>
      </c>
      <c r="O429" s="327" t="str">
        <f t="shared" si="17"/>
        <v/>
      </c>
      <c r="P429" s="298"/>
    </row>
    <row r="430" s="52" customFormat="1" ht="20" customHeight="1" spans="2:16">
      <c r="B430" s="87"/>
      <c r="C430" s="266">
        <v>327</v>
      </c>
      <c r="D430" s="274"/>
      <c r="E430" s="275"/>
      <c r="F430" s="276"/>
      <c r="G430" s="277"/>
      <c r="H430" s="278"/>
      <c r="I430" s="328"/>
      <c r="J430" s="124"/>
      <c r="K430" s="325"/>
      <c r="L430" s="326"/>
      <c r="M430" s="322" t="str">
        <f t="shared" si="15"/>
        <v/>
      </c>
      <c r="N430" s="323" t="str">
        <f t="shared" si="16"/>
        <v/>
      </c>
      <c r="O430" s="327" t="str">
        <f t="shared" si="17"/>
        <v/>
      </c>
      <c r="P430" s="298"/>
    </row>
    <row r="431" s="52" customFormat="1" ht="20" customHeight="1" spans="2:16">
      <c r="B431" s="87"/>
      <c r="C431" s="266">
        <v>328</v>
      </c>
      <c r="D431" s="274"/>
      <c r="E431" s="275"/>
      <c r="F431" s="276"/>
      <c r="G431" s="277"/>
      <c r="H431" s="278"/>
      <c r="I431" s="328"/>
      <c r="J431" s="124"/>
      <c r="K431" s="325"/>
      <c r="L431" s="326"/>
      <c r="M431" s="322" t="str">
        <f t="shared" si="15"/>
        <v/>
      </c>
      <c r="N431" s="323" t="str">
        <f t="shared" si="16"/>
        <v/>
      </c>
      <c r="O431" s="327" t="str">
        <f t="shared" si="17"/>
        <v/>
      </c>
      <c r="P431" s="298"/>
    </row>
    <row r="432" s="52" customFormat="1" ht="20" customHeight="1" spans="2:16">
      <c r="B432" s="87"/>
      <c r="C432" s="266">
        <v>329</v>
      </c>
      <c r="D432" s="274"/>
      <c r="E432" s="275"/>
      <c r="F432" s="276"/>
      <c r="G432" s="277"/>
      <c r="H432" s="278"/>
      <c r="I432" s="328"/>
      <c r="J432" s="124"/>
      <c r="K432" s="325"/>
      <c r="L432" s="326"/>
      <c r="M432" s="322" t="str">
        <f t="shared" si="15"/>
        <v/>
      </c>
      <c r="N432" s="323" t="str">
        <f t="shared" si="16"/>
        <v/>
      </c>
      <c r="O432" s="327" t="str">
        <f t="shared" si="17"/>
        <v/>
      </c>
      <c r="P432" s="298"/>
    </row>
    <row r="433" s="52" customFormat="1" ht="20" customHeight="1" spans="2:16">
      <c r="B433" s="87"/>
      <c r="C433" s="266">
        <v>330</v>
      </c>
      <c r="D433" s="274"/>
      <c r="E433" s="275"/>
      <c r="F433" s="276"/>
      <c r="G433" s="277"/>
      <c r="H433" s="278"/>
      <c r="I433" s="328"/>
      <c r="J433" s="124"/>
      <c r="K433" s="325"/>
      <c r="L433" s="326"/>
      <c r="M433" s="322" t="str">
        <f t="shared" si="15"/>
        <v/>
      </c>
      <c r="N433" s="323" t="str">
        <f t="shared" si="16"/>
        <v/>
      </c>
      <c r="O433" s="327" t="str">
        <f t="shared" si="17"/>
        <v/>
      </c>
      <c r="P433" s="298"/>
    </row>
    <row r="434" s="52" customFormat="1" ht="20" customHeight="1" spans="2:16">
      <c r="B434" s="87"/>
      <c r="C434" s="266">
        <v>331</v>
      </c>
      <c r="D434" s="274"/>
      <c r="E434" s="275"/>
      <c r="F434" s="276"/>
      <c r="G434" s="277"/>
      <c r="H434" s="278"/>
      <c r="I434" s="328"/>
      <c r="J434" s="124"/>
      <c r="K434" s="325"/>
      <c r="L434" s="326"/>
      <c r="M434" s="322" t="str">
        <f t="shared" si="15"/>
        <v/>
      </c>
      <c r="N434" s="323" t="str">
        <f t="shared" si="16"/>
        <v/>
      </c>
      <c r="O434" s="327" t="str">
        <f t="shared" si="17"/>
        <v/>
      </c>
      <c r="P434" s="298"/>
    </row>
    <row r="435" s="52" customFormat="1" ht="20" customHeight="1" spans="2:16">
      <c r="B435" s="87"/>
      <c r="C435" s="266">
        <v>332</v>
      </c>
      <c r="D435" s="274"/>
      <c r="E435" s="275"/>
      <c r="F435" s="276"/>
      <c r="G435" s="277"/>
      <c r="H435" s="278"/>
      <c r="I435" s="328"/>
      <c r="J435" s="124"/>
      <c r="K435" s="325"/>
      <c r="L435" s="326"/>
      <c r="M435" s="322" t="str">
        <f t="shared" si="15"/>
        <v/>
      </c>
      <c r="N435" s="323" t="str">
        <f t="shared" si="16"/>
        <v/>
      </c>
      <c r="O435" s="327" t="str">
        <f t="shared" si="17"/>
        <v/>
      </c>
      <c r="P435" s="298"/>
    </row>
    <row r="436" s="52" customFormat="1" ht="20" customHeight="1" spans="2:16">
      <c r="B436" s="87"/>
      <c r="C436" s="266">
        <v>333</v>
      </c>
      <c r="D436" s="274"/>
      <c r="E436" s="275"/>
      <c r="F436" s="276"/>
      <c r="G436" s="277"/>
      <c r="H436" s="278"/>
      <c r="I436" s="328"/>
      <c r="J436" s="124"/>
      <c r="K436" s="325"/>
      <c r="L436" s="326"/>
      <c r="M436" s="322" t="str">
        <f t="shared" si="15"/>
        <v/>
      </c>
      <c r="N436" s="323" t="str">
        <f t="shared" si="16"/>
        <v/>
      </c>
      <c r="O436" s="327" t="str">
        <f t="shared" si="17"/>
        <v/>
      </c>
      <c r="P436" s="298"/>
    </row>
    <row r="437" s="52" customFormat="1" ht="20" customHeight="1" spans="2:16">
      <c r="B437" s="87"/>
      <c r="C437" s="266">
        <v>334</v>
      </c>
      <c r="D437" s="274"/>
      <c r="E437" s="275"/>
      <c r="F437" s="276"/>
      <c r="G437" s="277"/>
      <c r="H437" s="278"/>
      <c r="I437" s="328"/>
      <c r="J437" s="124"/>
      <c r="K437" s="325"/>
      <c r="L437" s="326"/>
      <c r="M437" s="322" t="str">
        <f t="shared" si="15"/>
        <v/>
      </c>
      <c r="N437" s="323" t="str">
        <f t="shared" si="16"/>
        <v/>
      </c>
      <c r="O437" s="327" t="str">
        <f t="shared" si="17"/>
        <v/>
      </c>
      <c r="P437" s="298"/>
    </row>
    <row r="438" s="52" customFormat="1" ht="20" customHeight="1" spans="2:16">
      <c r="B438" s="87"/>
      <c r="C438" s="266">
        <v>335</v>
      </c>
      <c r="D438" s="274"/>
      <c r="E438" s="275"/>
      <c r="F438" s="276"/>
      <c r="G438" s="277"/>
      <c r="H438" s="278"/>
      <c r="I438" s="328"/>
      <c r="J438" s="124"/>
      <c r="K438" s="325"/>
      <c r="L438" s="326"/>
      <c r="M438" s="322" t="str">
        <f t="shared" si="15"/>
        <v/>
      </c>
      <c r="N438" s="323" t="str">
        <f t="shared" si="16"/>
        <v/>
      </c>
      <c r="O438" s="327" t="str">
        <f t="shared" si="17"/>
        <v/>
      </c>
      <c r="P438" s="298"/>
    </row>
    <row r="439" s="52" customFormat="1" ht="20" customHeight="1" spans="2:16">
      <c r="B439" s="87"/>
      <c r="C439" s="266">
        <v>336</v>
      </c>
      <c r="D439" s="274"/>
      <c r="E439" s="275"/>
      <c r="F439" s="276"/>
      <c r="G439" s="277"/>
      <c r="H439" s="278"/>
      <c r="I439" s="328"/>
      <c r="J439" s="124"/>
      <c r="K439" s="325"/>
      <c r="L439" s="326"/>
      <c r="M439" s="322" t="str">
        <f t="shared" si="15"/>
        <v/>
      </c>
      <c r="N439" s="323" t="str">
        <f t="shared" si="16"/>
        <v/>
      </c>
      <c r="O439" s="327" t="str">
        <f t="shared" si="17"/>
        <v/>
      </c>
      <c r="P439" s="298"/>
    </row>
    <row r="440" s="52" customFormat="1" ht="20" customHeight="1" spans="2:16">
      <c r="B440" s="87"/>
      <c r="C440" s="266">
        <v>337</v>
      </c>
      <c r="D440" s="274"/>
      <c r="E440" s="275"/>
      <c r="F440" s="276"/>
      <c r="G440" s="277"/>
      <c r="H440" s="278"/>
      <c r="I440" s="328"/>
      <c r="J440" s="124"/>
      <c r="K440" s="325"/>
      <c r="L440" s="326"/>
      <c r="M440" s="322" t="str">
        <f t="shared" si="15"/>
        <v/>
      </c>
      <c r="N440" s="323" t="str">
        <f t="shared" si="16"/>
        <v/>
      </c>
      <c r="O440" s="327" t="str">
        <f t="shared" si="17"/>
        <v/>
      </c>
      <c r="P440" s="298"/>
    </row>
    <row r="441" s="52" customFormat="1" ht="20" customHeight="1" spans="2:16">
      <c r="B441" s="87"/>
      <c r="C441" s="266">
        <v>338</v>
      </c>
      <c r="D441" s="274"/>
      <c r="E441" s="275"/>
      <c r="F441" s="276"/>
      <c r="G441" s="277"/>
      <c r="H441" s="278"/>
      <c r="I441" s="328"/>
      <c r="J441" s="124"/>
      <c r="K441" s="325"/>
      <c r="L441" s="326"/>
      <c r="M441" s="322" t="str">
        <f t="shared" si="15"/>
        <v/>
      </c>
      <c r="N441" s="323" t="str">
        <f t="shared" si="16"/>
        <v/>
      </c>
      <c r="O441" s="327" t="str">
        <f t="shared" si="17"/>
        <v/>
      </c>
      <c r="P441" s="298"/>
    </row>
    <row r="442" s="52" customFormat="1" ht="20" customHeight="1" spans="2:16">
      <c r="B442" s="87"/>
      <c r="C442" s="266">
        <v>339</v>
      </c>
      <c r="D442" s="274"/>
      <c r="E442" s="275"/>
      <c r="F442" s="276"/>
      <c r="G442" s="277"/>
      <c r="H442" s="278"/>
      <c r="I442" s="328"/>
      <c r="J442" s="124"/>
      <c r="K442" s="325"/>
      <c r="L442" s="326"/>
      <c r="M442" s="322" t="str">
        <f t="shared" si="15"/>
        <v/>
      </c>
      <c r="N442" s="323" t="str">
        <f t="shared" si="16"/>
        <v/>
      </c>
      <c r="O442" s="327" t="str">
        <f t="shared" si="17"/>
        <v/>
      </c>
      <c r="P442" s="298"/>
    </row>
    <row r="443" s="52" customFormat="1" ht="20" customHeight="1" spans="2:16">
      <c r="B443" s="87"/>
      <c r="C443" s="266">
        <v>340</v>
      </c>
      <c r="D443" s="274"/>
      <c r="E443" s="275"/>
      <c r="F443" s="276"/>
      <c r="G443" s="277"/>
      <c r="H443" s="278"/>
      <c r="I443" s="328"/>
      <c r="J443" s="124"/>
      <c r="K443" s="325"/>
      <c r="L443" s="326"/>
      <c r="M443" s="322" t="str">
        <f t="shared" si="15"/>
        <v/>
      </c>
      <c r="N443" s="323" t="str">
        <f t="shared" si="16"/>
        <v/>
      </c>
      <c r="O443" s="327" t="str">
        <f t="shared" si="17"/>
        <v/>
      </c>
      <c r="P443" s="298"/>
    </row>
    <row r="444" s="52" customFormat="1" ht="20" customHeight="1" spans="2:16">
      <c r="B444" s="87"/>
      <c r="C444" s="266">
        <v>341</v>
      </c>
      <c r="D444" s="274"/>
      <c r="E444" s="275"/>
      <c r="F444" s="276"/>
      <c r="G444" s="277"/>
      <c r="H444" s="278"/>
      <c r="I444" s="328"/>
      <c r="J444" s="124"/>
      <c r="K444" s="325"/>
      <c r="L444" s="326"/>
      <c r="M444" s="322" t="str">
        <f t="shared" si="15"/>
        <v/>
      </c>
      <c r="N444" s="323" t="str">
        <f t="shared" si="16"/>
        <v/>
      </c>
      <c r="O444" s="327" t="str">
        <f t="shared" si="17"/>
        <v/>
      </c>
      <c r="P444" s="298"/>
    </row>
    <row r="445" s="52" customFormat="1" ht="20" customHeight="1" spans="2:16">
      <c r="B445" s="87"/>
      <c r="C445" s="266">
        <v>342</v>
      </c>
      <c r="D445" s="274"/>
      <c r="E445" s="275"/>
      <c r="F445" s="276"/>
      <c r="G445" s="277"/>
      <c r="H445" s="278"/>
      <c r="I445" s="328"/>
      <c r="J445" s="124"/>
      <c r="K445" s="325"/>
      <c r="L445" s="326"/>
      <c r="M445" s="322" t="str">
        <f t="shared" si="15"/>
        <v/>
      </c>
      <c r="N445" s="323" t="str">
        <f t="shared" si="16"/>
        <v/>
      </c>
      <c r="O445" s="327" t="str">
        <f t="shared" si="17"/>
        <v/>
      </c>
      <c r="P445" s="298"/>
    </row>
    <row r="446" s="52" customFormat="1" ht="20" customHeight="1" spans="2:16">
      <c r="B446" s="87"/>
      <c r="C446" s="266">
        <v>343</v>
      </c>
      <c r="D446" s="274"/>
      <c r="E446" s="275"/>
      <c r="F446" s="276"/>
      <c r="G446" s="277"/>
      <c r="H446" s="278"/>
      <c r="I446" s="328"/>
      <c r="J446" s="124"/>
      <c r="K446" s="325"/>
      <c r="L446" s="326"/>
      <c r="M446" s="322" t="str">
        <f t="shared" si="15"/>
        <v/>
      </c>
      <c r="N446" s="323" t="str">
        <f t="shared" si="16"/>
        <v/>
      </c>
      <c r="O446" s="327" t="str">
        <f t="shared" si="17"/>
        <v/>
      </c>
      <c r="P446" s="298"/>
    </row>
    <row r="447" s="52" customFormat="1" ht="20" customHeight="1" spans="2:16">
      <c r="B447" s="87"/>
      <c r="C447" s="266">
        <v>344</v>
      </c>
      <c r="D447" s="274"/>
      <c r="E447" s="275"/>
      <c r="F447" s="276"/>
      <c r="G447" s="277"/>
      <c r="H447" s="278"/>
      <c r="I447" s="328"/>
      <c r="J447" s="124"/>
      <c r="K447" s="325"/>
      <c r="L447" s="326"/>
      <c r="M447" s="322" t="str">
        <f t="shared" si="15"/>
        <v/>
      </c>
      <c r="N447" s="323" t="str">
        <f t="shared" si="16"/>
        <v/>
      </c>
      <c r="O447" s="327" t="str">
        <f t="shared" si="17"/>
        <v/>
      </c>
      <c r="P447" s="298"/>
    </row>
    <row r="448" s="52" customFormat="1" ht="20" customHeight="1" spans="2:16">
      <c r="B448" s="87"/>
      <c r="C448" s="266">
        <v>345</v>
      </c>
      <c r="D448" s="274"/>
      <c r="E448" s="275"/>
      <c r="F448" s="276"/>
      <c r="G448" s="277"/>
      <c r="H448" s="278"/>
      <c r="I448" s="328"/>
      <c r="J448" s="124"/>
      <c r="K448" s="325"/>
      <c r="L448" s="326"/>
      <c r="M448" s="322" t="str">
        <f t="shared" si="15"/>
        <v/>
      </c>
      <c r="N448" s="323" t="str">
        <f t="shared" si="16"/>
        <v/>
      </c>
      <c r="O448" s="327" t="str">
        <f t="shared" si="17"/>
        <v/>
      </c>
      <c r="P448" s="298"/>
    </row>
    <row r="449" s="52" customFormat="1" ht="20" customHeight="1" spans="2:16">
      <c r="B449" s="87"/>
      <c r="C449" s="266">
        <v>346</v>
      </c>
      <c r="D449" s="274"/>
      <c r="E449" s="275"/>
      <c r="F449" s="276"/>
      <c r="G449" s="277"/>
      <c r="H449" s="278"/>
      <c r="I449" s="328"/>
      <c r="J449" s="124"/>
      <c r="K449" s="325"/>
      <c r="L449" s="326"/>
      <c r="M449" s="322" t="str">
        <f t="shared" si="15"/>
        <v/>
      </c>
      <c r="N449" s="323" t="str">
        <f t="shared" si="16"/>
        <v/>
      </c>
      <c r="O449" s="327" t="str">
        <f t="shared" si="17"/>
        <v/>
      </c>
      <c r="P449" s="298"/>
    </row>
    <row r="450" s="52" customFormat="1" ht="20" customHeight="1" spans="2:16">
      <c r="B450" s="87"/>
      <c r="C450" s="266">
        <v>347</v>
      </c>
      <c r="D450" s="274"/>
      <c r="E450" s="275"/>
      <c r="F450" s="276"/>
      <c r="G450" s="277"/>
      <c r="H450" s="278"/>
      <c r="I450" s="328"/>
      <c r="J450" s="124"/>
      <c r="K450" s="325"/>
      <c r="L450" s="326"/>
      <c r="M450" s="322" t="str">
        <f t="shared" si="15"/>
        <v/>
      </c>
      <c r="N450" s="323" t="str">
        <f t="shared" si="16"/>
        <v/>
      </c>
      <c r="O450" s="327" t="str">
        <f t="shared" si="17"/>
        <v/>
      </c>
      <c r="P450" s="298"/>
    </row>
    <row r="451" s="52" customFormat="1" ht="20" customHeight="1" spans="2:16">
      <c r="B451" s="87"/>
      <c r="C451" s="266">
        <v>348</v>
      </c>
      <c r="D451" s="274"/>
      <c r="E451" s="275"/>
      <c r="F451" s="276"/>
      <c r="G451" s="277"/>
      <c r="H451" s="278"/>
      <c r="I451" s="328"/>
      <c r="J451" s="124"/>
      <c r="K451" s="325"/>
      <c r="L451" s="326"/>
      <c r="M451" s="322" t="str">
        <f t="shared" si="15"/>
        <v/>
      </c>
      <c r="N451" s="323" t="str">
        <f t="shared" si="16"/>
        <v/>
      </c>
      <c r="O451" s="327" t="str">
        <f t="shared" si="17"/>
        <v/>
      </c>
      <c r="P451" s="298"/>
    </row>
    <row r="452" s="52" customFormat="1" ht="20" customHeight="1" spans="2:16">
      <c r="B452" s="87"/>
      <c r="C452" s="266">
        <v>349</v>
      </c>
      <c r="D452" s="274"/>
      <c r="E452" s="275"/>
      <c r="F452" s="276"/>
      <c r="G452" s="277"/>
      <c r="H452" s="278"/>
      <c r="I452" s="328"/>
      <c r="J452" s="124"/>
      <c r="K452" s="325"/>
      <c r="L452" s="326"/>
      <c r="M452" s="322" t="str">
        <f t="shared" si="15"/>
        <v/>
      </c>
      <c r="N452" s="323" t="str">
        <f t="shared" si="16"/>
        <v/>
      </c>
      <c r="O452" s="327" t="str">
        <f t="shared" si="17"/>
        <v/>
      </c>
      <c r="P452" s="298"/>
    </row>
    <row r="453" s="52" customFormat="1" ht="20" customHeight="1" spans="2:16">
      <c r="B453" s="87"/>
      <c r="C453" s="266">
        <v>350</v>
      </c>
      <c r="D453" s="274"/>
      <c r="E453" s="275"/>
      <c r="F453" s="276"/>
      <c r="G453" s="277"/>
      <c r="H453" s="278"/>
      <c r="I453" s="328"/>
      <c r="J453" s="124"/>
      <c r="K453" s="325"/>
      <c r="L453" s="326"/>
      <c r="M453" s="322" t="str">
        <f t="shared" si="15"/>
        <v/>
      </c>
      <c r="N453" s="323" t="str">
        <f t="shared" si="16"/>
        <v/>
      </c>
      <c r="O453" s="327" t="str">
        <f t="shared" si="17"/>
        <v/>
      </c>
      <c r="P453" s="298"/>
    </row>
    <row r="454" s="52" customFormat="1" ht="20" customHeight="1" spans="2:16">
      <c r="B454" s="87"/>
      <c r="C454" s="266">
        <v>351</v>
      </c>
      <c r="D454" s="274"/>
      <c r="E454" s="275"/>
      <c r="F454" s="276"/>
      <c r="G454" s="277"/>
      <c r="H454" s="278"/>
      <c r="I454" s="328"/>
      <c r="J454" s="124"/>
      <c r="K454" s="325"/>
      <c r="L454" s="326"/>
      <c r="M454" s="322" t="str">
        <f t="shared" si="15"/>
        <v/>
      </c>
      <c r="N454" s="323" t="str">
        <f t="shared" si="16"/>
        <v/>
      </c>
      <c r="O454" s="327" t="str">
        <f t="shared" si="17"/>
        <v/>
      </c>
      <c r="P454" s="298"/>
    </row>
    <row r="455" s="52" customFormat="1" ht="20" customHeight="1" spans="2:16">
      <c r="B455" s="87"/>
      <c r="C455" s="266">
        <v>352</v>
      </c>
      <c r="D455" s="274"/>
      <c r="E455" s="275"/>
      <c r="F455" s="276"/>
      <c r="G455" s="277"/>
      <c r="H455" s="278"/>
      <c r="I455" s="328"/>
      <c r="J455" s="124"/>
      <c r="K455" s="325"/>
      <c r="L455" s="326"/>
      <c r="M455" s="322" t="str">
        <f t="shared" si="15"/>
        <v/>
      </c>
      <c r="N455" s="323" t="str">
        <f t="shared" si="16"/>
        <v/>
      </c>
      <c r="O455" s="327" t="str">
        <f t="shared" si="17"/>
        <v/>
      </c>
      <c r="P455" s="298"/>
    </row>
    <row r="456" s="52" customFormat="1" ht="20" customHeight="1" spans="2:16">
      <c r="B456" s="87"/>
      <c r="C456" s="266">
        <v>353</v>
      </c>
      <c r="D456" s="274"/>
      <c r="E456" s="275"/>
      <c r="F456" s="276"/>
      <c r="G456" s="277"/>
      <c r="H456" s="278"/>
      <c r="I456" s="328"/>
      <c r="J456" s="124"/>
      <c r="K456" s="325"/>
      <c r="L456" s="326"/>
      <c r="M456" s="322" t="str">
        <f t="shared" si="15"/>
        <v/>
      </c>
      <c r="N456" s="323" t="str">
        <f t="shared" si="16"/>
        <v/>
      </c>
      <c r="O456" s="327" t="str">
        <f t="shared" si="17"/>
        <v/>
      </c>
      <c r="P456" s="298"/>
    </row>
    <row r="457" s="52" customFormat="1" ht="20" customHeight="1" spans="2:16">
      <c r="B457" s="87"/>
      <c r="C457" s="266">
        <v>354</v>
      </c>
      <c r="D457" s="274"/>
      <c r="E457" s="275"/>
      <c r="F457" s="276"/>
      <c r="G457" s="277"/>
      <c r="H457" s="278"/>
      <c r="I457" s="328"/>
      <c r="J457" s="124"/>
      <c r="K457" s="325"/>
      <c r="L457" s="326"/>
      <c r="M457" s="322" t="str">
        <f t="shared" si="15"/>
        <v/>
      </c>
      <c r="N457" s="323" t="str">
        <f t="shared" si="16"/>
        <v/>
      </c>
      <c r="O457" s="327" t="str">
        <f t="shared" si="17"/>
        <v/>
      </c>
      <c r="P457" s="298"/>
    </row>
    <row r="458" s="52" customFormat="1" ht="20" customHeight="1" spans="2:16">
      <c r="B458" s="87"/>
      <c r="C458" s="266">
        <v>355</v>
      </c>
      <c r="D458" s="274"/>
      <c r="E458" s="275"/>
      <c r="F458" s="276"/>
      <c r="G458" s="277"/>
      <c r="H458" s="278"/>
      <c r="I458" s="328"/>
      <c r="J458" s="124"/>
      <c r="K458" s="325"/>
      <c r="L458" s="326"/>
      <c r="M458" s="322" t="str">
        <f t="shared" si="15"/>
        <v/>
      </c>
      <c r="N458" s="323" t="str">
        <f t="shared" si="16"/>
        <v/>
      </c>
      <c r="O458" s="327" t="str">
        <f t="shared" si="17"/>
        <v/>
      </c>
      <c r="P458" s="298"/>
    </row>
    <row r="459" s="52" customFormat="1" ht="20" customHeight="1" spans="2:16">
      <c r="B459" s="87"/>
      <c r="C459" s="266">
        <v>356</v>
      </c>
      <c r="D459" s="274"/>
      <c r="E459" s="275"/>
      <c r="F459" s="276"/>
      <c r="G459" s="277"/>
      <c r="H459" s="278"/>
      <c r="I459" s="328"/>
      <c r="J459" s="124"/>
      <c r="K459" s="325"/>
      <c r="L459" s="326"/>
      <c r="M459" s="322" t="str">
        <f t="shared" si="15"/>
        <v/>
      </c>
      <c r="N459" s="323" t="str">
        <f t="shared" si="16"/>
        <v/>
      </c>
      <c r="O459" s="327" t="str">
        <f t="shared" si="17"/>
        <v/>
      </c>
      <c r="P459" s="298"/>
    </row>
    <row r="460" s="52" customFormat="1" ht="20" customHeight="1" spans="2:16">
      <c r="B460" s="87"/>
      <c r="C460" s="266">
        <v>357</v>
      </c>
      <c r="D460" s="274"/>
      <c r="E460" s="275"/>
      <c r="F460" s="276"/>
      <c r="G460" s="277"/>
      <c r="H460" s="278"/>
      <c r="I460" s="328"/>
      <c r="J460" s="124"/>
      <c r="K460" s="325"/>
      <c r="L460" s="326"/>
      <c r="M460" s="322" t="str">
        <f t="shared" si="15"/>
        <v/>
      </c>
      <c r="N460" s="323" t="str">
        <f t="shared" si="16"/>
        <v/>
      </c>
      <c r="O460" s="327" t="str">
        <f t="shared" si="17"/>
        <v/>
      </c>
      <c r="P460" s="298"/>
    </row>
    <row r="461" s="52" customFormat="1" ht="20" customHeight="1" spans="2:16">
      <c r="B461" s="87"/>
      <c r="C461" s="266">
        <v>358</v>
      </c>
      <c r="D461" s="274"/>
      <c r="E461" s="275"/>
      <c r="F461" s="276"/>
      <c r="G461" s="277"/>
      <c r="H461" s="278"/>
      <c r="I461" s="328"/>
      <c r="J461" s="124"/>
      <c r="K461" s="325"/>
      <c r="L461" s="326"/>
      <c r="M461" s="322" t="str">
        <f t="shared" si="15"/>
        <v/>
      </c>
      <c r="N461" s="323" t="str">
        <f t="shared" si="16"/>
        <v/>
      </c>
      <c r="O461" s="327" t="str">
        <f t="shared" si="17"/>
        <v/>
      </c>
      <c r="P461" s="298"/>
    </row>
    <row r="462" s="52" customFormat="1" ht="20" customHeight="1" spans="2:16">
      <c r="B462" s="87"/>
      <c r="C462" s="266">
        <v>359</v>
      </c>
      <c r="D462" s="274"/>
      <c r="E462" s="275"/>
      <c r="F462" s="276"/>
      <c r="G462" s="277"/>
      <c r="H462" s="278"/>
      <c r="I462" s="328"/>
      <c r="J462" s="124"/>
      <c r="K462" s="325"/>
      <c r="L462" s="326"/>
      <c r="M462" s="322" t="str">
        <f t="shared" si="15"/>
        <v/>
      </c>
      <c r="N462" s="323" t="str">
        <f t="shared" si="16"/>
        <v/>
      </c>
      <c r="O462" s="327" t="str">
        <f t="shared" si="17"/>
        <v/>
      </c>
      <c r="P462" s="298"/>
    </row>
    <row r="463" s="52" customFormat="1" ht="20" customHeight="1" spans="2:16">
      <c r="B463" s="87"/>
      <c r="C463" s="266">
        <v>360</v>
      </c>
      <c r="D463" s="274"/>
      <c r="E463" s="275"/>
      <c r="F463" s="276"/>
      <c r="G463" s="277"/>
      <c r="H463" s="278"/>
      <c r="I463" s="328"/>
      <c r="J463" s="124"/>
      <c r="K463" s="325"/>
      <c r="L463" s="326"/>
      <c r="M463" s="322" t="str">
        <f t="shared" si="15"/>
        <v/>
      </c>
      <c r="N463" s="323" t="str">
        <f t="shared" si="16"/>
        <v/>
      </c>
      <c r="O463" s="327" t="str">
        <f t="shared" si="17"/>
        <v/>
      </c>
      <c r="P463" s="298"/>
    </row>
    <row r="464" s="52" customFormat="1" ht="20" customHeight="1" spans="2:16">
      <c r="B464" s="87"/>
      <c r="C464" s="266">
        <v>361</v>
      </c>
      <c r="D464" s="274"/>
      <c r="E464" s="275"/>
      <c r="F464" s="276"/>
      <c r="G464" s="277"/>
      <c r="H464" s="278"/>
      <c r="I464" s="328"/>
      <c r="J464" s="124"/>
      <c r="K464" s="325"/>
      <c r="L464" s="326"/>
      <c r="M464" s="322" t="str">
        <f t="shared" si="15"/>
        <v/>
      </c>
      <c r="N464" s="323" t="str">
        <f t="shared" si="16"/>
        <v/>
      </c>
      <c r="O464" s="327" t="str">
        <f t="shared" si="17"/>
        <v/>
      </c>
      <c r="P464" s="298"/>
    </row>
    <row r="465" s="52" customFormat="1" ht="20" customHeight="1" spans="2:16">
      <c r="B465" s="87"/>
      <c r="C465" s="266">
        <v>362</v>
      </c>
      <c r="D465" s="274"/>
      <c r="E465" s="275"/>
      <c r="F465" s="276"/>
      <c r="G465" s="277"/>
      <c r="H465" s="278"/>
      <c r="I465" s="328"/>
      <c r="J465" s="124"/>
      <c r="K465" s="325"/>
      <c r="L465" s="326"/>
      <c r="M465" s="322" t="str">
        <f t="shared" si="15"/>
        <v/>
      </c>
      <c r="N465" s="323" t="str">
        <f t="shared" si="16"/>
        <v/>
      </c>
      <c r="O465" s="327" t="str">
        <f t="shared" si="17"/>
        <v/>
      </c>
      <c r="P465" s="298"/>
    </row>
    <row r="466" s="52" customFormat="1" ht="20" customHeight="1" spans="2:16">
      <c r="B466" s="87"/>
      <c r="C466" s="266">
        <v>363</v>
      </c>
      <c r="D466" s="274"/>
      <c r="E466" s="275"/>
      <c r="F466" s="276"/>
      <c r="G466" s="277"/>
      <c r="H466" s="278"/>
      <c r="I466" s="328"/>
      <c r="J466" s="124"/>
      <c r="K466" s="325"/>
      <c r="L466" s="326"/>
      <c r="M466" s="322" t="str">
        <f t="shared" si="15"/>
        <v/>
      </c>
      <c r="N466" s="323" t="str">
        <f t="shared" si="16"/>
        <v/>
      </c>
      <c r="O466" s="327" t="str">
        <f t="shared" si="17"/>
        <v/>
      </c>
      <c r="P466" s="298"/>
    </row>
    <row r="467" s="52" customFormat="1" ht="20" customHeight="1" spans="2:16">
      <c r="B467" s="87"/>
      <c r="C467" s="266">
        <v>364</v>
      </c>
      <c r="D467" s="274"/>
      <c r="E467" s="275"/>
      <c r="F467" s="276"/>
      <c r="G467" s="277"/>
      <c r="H467" s="278"/>
      <c r="I467" s="328"/>
      <c r="J467" s="124"/>
      <c r="K467" s="325"/>
      <c r="L467" s="326"/>
      <c r="M467" s="322" t="str">
        <f t="shared" si="15"/>
        <v/>
      </c>
      <c r="N467" s="323" t="str">
        <f t="shared" si="16"/>
        <v/>
      </c>
      <c r="O467" s="327" t="str">
        <f t="shared" si="17"/>
        <v/>
      </c>
      <c r="P467" s="298"/>
    </row>
    <row r="468" s="52" customFormat="1" ht="20" customHeight="1" spans="2:16">
      <c r="B468" s="87"/>
      <c r="C468" s="266">
        <v>365</v>
      </c>
      <c r="D468" s="274"/>
      <c r="E468" s="275"/>
      <c r="F468" s="276"/>
      <c r="G468" s="277"/>
      <c r="H468" s="278"/>
      <c r="I468" s="328"/>
      <c r="J468" s="124"/>
      <c r="K468" s="325"/>
      <c r="L468" s="326"/>
      <c r="M468" s="322" t="str">
        <f t="shared" si="15"/>
        <v/>
      </c>
      <c r="N468" s="323" t="str">
        <f t="shared" si="16"/>
        <v/>
      </c>
      <c r="O468" s="327" t="str">
        <f t="shared" si="17"/>
        <v/>
      </c>
      <c r="P468" s="298"/>
    </row>
    <row r="469" s="52" customFormat="1" ht="20" customHeight="1" spans="2:16">
      <c r="B469" s="87"/>
      <c r="C469" s="266">
        <v>366</v>
      </c>
      <c r="D469" s="274"/>
      <c r="E469" s="275"/>
      <c r="F469" s="276"/>
      <c r="G469" s="277"/>
      <c r="H469" s="278"/>
      <c r="I469" s="328"/>
      <c r="J469" s="124"/>
      <c r="K469" s="325"/>
      <c r="L469" s="326"/>
      <c r="M469" s="322" t="str">
        <f t="shared" si="15"/>
        <v/>
      </c>
      <c r="N469" s="323" t="str">
        <f t="shared" si="16"/>
        <v/>
      </c>
      <c r="O469" s="327" t="str">
        <f t="shared" si="17"/>
        <v/>
      </c>
      <c r="P469" s="298"/>
    </row>
    <row r="470" s="52" customFormat="1" ht="20" customHeight="1" spans="2:16">
      <c r="B470" s="87"/>
      <c r="C470" s="266">
        <v>367</v>
      </c>
      <c r="D470" s="274"/>
      <c r="E470" s="275"/>
      <c r="F470" s="276"/>
      <c r="G470" s="277"/>
      <c r="H470" s="278"/>
      <c r="I470" s="328"/>
      <c r="J470" s="124"/>
      <c r="K470" s="325"/>
      <c r="L470" s="326"/>
      <c r="M470" s="322" t="str">
        <f t="shared" si="15"/>
        <v/>
      </c>
      <c r="N470" s="323" t="str">
        <f t="shared" si="16"/>
        <v/>
      </c>
      <c r="O470" s="327" t="str">
        <f t="shared" si="17"/>
        <v/>
      </c>
      <c r="P470" s="298"/>
    </row>
    <row r="471" s="52" customFormat="1" ht="20" customHeight="1" spans="2:16">
      <c r="B471" s="87"/>
      <c r="C471" s="266">
        <v>368</v>
      </c>
      <c r="D471" s="274"/>
      <c r="E471" s="275"/>
      <c r="F471" s="276"/>
      <c r="G471" s="277"/>
      <c r="H471" s="278"/>
      <c r="I471" s="328"/>
      <c r="J471" s="124"/>
      <c r="K471" s="325"/>
      <c r="L471" s="326"/>
      <c r="M471" s="322" t="str">
        <f t="shared" si="15"/>
        <v/>
      </c>
      <c r="N471" s="323" t="str">
        <f t="shared" si="16"/>
        <v/>
      </c>
      <c r="O471" s="327" t="str">
        <f t="shared" si="17"/>
        <v/>
      </c>
      <c r="P471" s="298"/>
    </row>
    <row r="472" s="52" customFormat="1" ht="20" customHeight="1" spans="2:16">
      <c r="B472" s="87"/>
      <c r="C472" s="266">
        <v>369</v>
      </c>
      <c r="D472" s="274"/>
      <c r="E472" s="275"/>
      <c r="F472" s="276"/>
      <c r="G472" s="277"/>
      <c r="H472" s="278"/>
      <c r="I472" s="328"/>
      <c r="J472" s="124"/>
      <c r="K472" s="325"/>
      <c r="L472" s="326"/>
      <c r="M472" s="322" t="str">
        <f t="shared" si="15"/>
        <v/>
      </c>
      <c r="N472" s="323" t="str">
        <f t="shared" si="16"/>
        <v/>
      </c>
      <c r="O472" s="327" t="str">
        <f t="shared" si="17"/>
        <v/>
      </c>
      <c r="P472" s="298"/>
    </row>
    <row r="473" s="52" customFormat="1" ht="20" customHeight="1" spans="2:16">
      <c r="B473" s="87"/>
      <c r="C473" s="266">
        <v>370</v>
      </c>
      <c r="D473" s="274"/>
      <c r="E473" s="275"/>
      <c r="F473" s="276"/>
      <c r="G473" s="277"/>
      <c r="H473" s="278"/>
      <c r="I473" s="328"/>
      <c r="J473" s="124"/>
      <c r="K473" s="325"/>
      <c r="L473" s="326"/>
      <c r="M473" s="322" t="str">
        <f t="shared" si="15"/>
        <v/>
      </c>
      <c r="N473" s="323" t="str">
        <f t="shared" si="16"/>
        <v/>
      </c>
      <c r="O473" s="327" t="str">
        <f t="shared" si="17"/>
        <v/>
      </c>
      <c r="P473" s="298"/>
    </row>
    <row r="474" s="52" customFormat="1" ht="20" customHeight="1" spans="2:16">
      <c r="B474" s="87"/>
      <c r="C474" s="266">
        <v>371</v>
      </c>
      <c r="D474" s="274"/>
      <c r="E474" s="275"/>
      <c r="F474" s="276"/>
      <c r="G474" s="277"/>
      <c r="H474" s="278"/>
      <c r="I474" s="328"/>
      <c r="J474" s="124"/>
      <c r="K474" s="325"/>
      <c r="L474" s="326"/>
      <c r="M474" s="322" t="str">
        <f t="shared" si="15"/>
        <v/>
      </c>
      <c r="N474" s="323" t="str">
        <f t="shared" si="16"/>
        <v/>
      </c>
      <c r="O474" s="327" t="str">
        <f t="shared" si="17"/>
        <v/>
      </c>
      <c r="P474" s="298"/>
    </row>
    <row r="475" s="52" customFormat="1" ht="20" customHeight="1" spans="2:16">
      <c r="B475" s="87"/>
      <c r="C475" s="266">
        <v>372</v>
      </c>
      <c r="D475" s="274"/>
      <c r="E475" s="275"/>
      <c r="F475" s="276"/>
      <c r="G475" s="277"/>
      <c r="H475" s="278"/>
      <c r="I475" s="328"/>
      <c r="J475" s="124"/>
      <c r="K475" s="325"/>
      <c r="L475" s="326"/>
      <c r="M475" s="322" t="str">
        <f t="shared" si="15"/>
        <v/>
      </c>
      <c r="N475" s="323" t="str">
        <f t="shared" si="16"/>
        <v/>
      </c>
      <c r="O475" s="327" t="str">
        <f t="shared" si="17"/>
        <v/>
      </c>
      <c r="P475" s="298"/>
    </row>
    <row r="476" s="52" customFormat="1" ht="20" customHeight="1" spans="2:16">
      <c r="B476" s="87"/>
      <c r="C476" s="266">
        <v>373</v>
      </c>
      <c r="D476" s="274"/>
      <c r="E476" s="275"/>
      <c r="F476" s="276"/>
      <c r="G476" s="277"/>
      <c r="H476" s="278"/>
      <c r="I476" s="328"/>
      <c r="J476" s="124"/>
      <c r="K476" s="325"/>
      <c r="L476" s="326"/>
      <c r="M476" s="322" t="str">
        <f t="shared" si="15"/>
        <v/>
      </c>
      <c r="N476" s="323" t="str">
        <f t="shared" si="16"/>
        <v/>
      </c>
      <c r="O476" s="327" t="str">
        <f t="shared" si="17"/>
        <v/>
      </c>
      <c r="P476" s="298"/>
    </row>
    <row r="477" s="52" customFormat="1" ht="20" customHeight="1" spans="2:16">
      <c r="B477" s="87"/>
      <c r="C477" s="266">
        <v>374</v>
      </c>
      <c r="D477" s="274"/>
      <c r="E477" s="275"/>
      <c r="F477" s="276"/>
      <c r="G477" s="277"/>
      <c r="H477" s="278"/>
      <c r="I477" s="328"/>
      <c r="J477" s="124"/>
      <c r="K477" s="325"/>
      <c r="L477" s="326"/>
      <c r="M477" s="322" t="str">
        <f t="shared" si="15"/>
        <v/>
      </c>
      <c r="N477" s="323" t="str">
        <f t="shared" si="16"/>
        <v/>
      </c>
      <c r="O477" s="327" t="str">
        <f t="shared" si="17"/>
        <v/>
      </c>
      <c r="P477" s="298"/>
    </row>
    <row r="478" s="52" customFormat="1" ht="20" customHeight="1" spans="2:16">
      <c r="B478" s="87"/>
      <c r="C478" s="266">
        <v>375</v>
      </c>
      <c r="D478" s="274"/>
      <c r="E478" s="275"/>
      <c r="F478" s="276"/>
      <c r="G478" s="277"/>
      <c r="H478" s="278"/>
      <c r="I478" s="328"/>
      <c r="J478" s="124"/>
      <c r="K478" s="325"/>
      <c r="L478" s="326"/>
      <c r="M478" s="322" t="str">
        <f t="shared" si="15"/>
        <v/>
      </c>
      <c r="N478" s="323" t="str">
        <f t="shared" si="16"/>
        <v/>
      </c>
      <c r="O478" s="327" t="str">
        <f t="shared" si="17"/>
        <v/>
      </c>
      <c r="P478" s="298"/>
    </row>
    <row r="479" s="52" customFormat="1" ht="20" customHeight="1" spans="2:16">
      <c r="B479" s="87"/>
      <c r="C479" s="266">
        <v>376</v>
      </c>
      <c r="D479" s="274"/>
      <c r="E479" s="275"/>
      <c r="F479" s="276"/>
      <c r="G479" s="277"/>
      <c r="H479" s="278"/>
      <c r="I479" s="328"/>
      <c r="J479" s="124"/>
      <c r="K479" s="325"/>
      <c r="L479" s="326"/>
      <c r="M479" s="322" t="str">
        <f t="shared" si="15"/>
        <v/>
      </c>
      <c r="N479" s="323" t="str">
        <f t="shared" si="16"/>
        <v/>
      </c>
      <c r="O479" s="327" t="str">
        <f t="shared" si="17"/>
        <v/>
      </c>
      <c r="P479" s="298"/>
    </row>
    <row r="480" s="52" customFormat="1" ht="20" customHeight="1" spans="2:16">
      <c r="B480" s="87"/>
      <c r="C480" s="266">
        <v>377</v>
      </c>
      <c r="D480" s="274"/>
      <c r="E480" s="275"/>
      <c r="F480" s="276"/>
      <c r="G480" s="277"/>
      <c r="H480" s="278"/>
      <c r="I480" s="328"/>
      <c r="J480" s="124"/>
      <c r="K480" s="325"/>
      <c r="L480" s="326"/>
      <c r="M480" s="322" t="str">
        <f t="shared" si="15"/>
        <v/>
      </c>
      <c r="N480" s="323" t="str">
        <f t="shared" si="16"/>
        <v/>
      </c>
      <c r="O480" s="327" t="str">
        <f t="shared" si="17"/>
        <v/>
      </c>
      <c r="P480" s="298"/>
    </row>
    <row r="481" s="52" customFormat="1" ht="20" customHeight="1" spans="2:16">
      <c r="B481" s="87"/>
      <c r="C481" s="266">
        <v>378</v>
      </c>
      <c r="D481" s="274"/>
      <c r="E481" s="275"/>
      <c r="F481" s="276"/>
      <c r="G481" s="277"/>
      <c r="H481" s="278"/>
      <c r="I481" s="328"/>
      <c r="J481" s="124"/>
      <c r="K481" s="325"/>
      <c r="L481" s="326"/>
      <c r="M481" s="322" t="str">
        <f t="shared" si="15"/>
        <v/>
      </c>
      <c r="N481" s="323" t="str">
        <f t="shared" si="16"/>
        <v/>
      </c>
      <c r="O481" s="327" t="str">
        <f t="shared" si="17"/>
        <v/>
      </c>
      <c r="P481" s="298"/>
    </row>
    <row r="482" s="52" customFormat="1" ht="20" customHeight="1" spans="2:16">
      <c r="B482" s="87"/>
      <c r="C482" s="266">
        <v>379</v>
      </c>
      <c r="D482" s="274"/>
      <c r="E482" s="275"/>
      <c r="F482" s="276"/>
      <c r="G482" s="277"/>
      <c r="H482" s="278"/>
      <c r="I482" s="328"/>
      <c r="J482" s="124"/>
      <c r="K482" s="325"/>
      <c r="L482" s="326"/>
      <c r="M482" s="322" t="str">
        <f t="shared" si="15"/>
        <v/>
      </c>
      <c r="N482" s="323" t="str">
        <f t="shared" si="16"/>
        <v/>
      </c>
      <c r="O482" s="327" t="str">
        <f t="shared" si="17"/>
        <v/>
      </c>
      <c r="P482" s="298"/>
    </row>
    <row r="483" s="52" customFormat="1" ht="20" customHeight="1" spans="2:16">
      <c r="B483" s="87"/>
      <c r="C483" s="266">
        <v>380</v>
      </c>
      <c r="D483" s="274"/>
      <c r="E483" s="275"/>
      <c r="F483" s="276"/>
      <c r="G483" s="277"/>
      <c r="H483" s="278"/>
      <c r="I483" s="328"/>
      <c r="J483" s="124"/>
      <c r="K483" s="325"/>
      <c r="L483" s="326"/>
      <c r="M483" s="322" t="str">
        <f t="shared" si="15"/>
        <v/>
      </c>
      <c r="N483" s="323" t="str">
        <f t="shared" si="16"/>
        <v/>
      </c>
      <c r="O483" s="327" t="str">
        <f t="shared" si="17"/>
        <v/>
      </c>
      <c r="P483" s="298"/>
    </row>
    <row r="484" s="52" customFormat="1" ht="20" customHeight="1" spans="2:16">
      <c r="B484" s="87"/>
      <c r="C484" s="266">
        <v>381</v>
      </c>
      <c r="D484" s="274"/>
      <c r="E484" s="275"/>
      <c r="F484" s="276"/>
      <c r="G484" s="277"/>
      <c r="H484" s="278"/>
      <c r="I484" s="328"/>
      <c r="J484" s="124"/>
      <c r="K484" s="325"/>
      <c r="L484" s="326"/>
      <c r="M484" s="322" t="str">
        <f t="shared" ref="M484:M547" si="18">IF(OR(K484=1,K484=2,K484=3,L484=7,L484=8,L484=9),"LOWER SECONDARY",IF(OR(K484=4,K484=5,K484=6,L484=10,L484=11,L484=12,L484="PRE-U / COLLEGE"),"UPPER SECONDARY",""))</f>
        <v/>
      </c>
      <c r="N484" s="323" t="str">
        <f t="shared" ref="N484:N547" si="19">IF(OR(M484="LOWER SECONDARY",M484="UPPER SECONDARY"),"RM35.00","")</f>
        <v/>
      </c>
      <c r="O484" s="327" t="str">
        <f t="shared" si="17"/>
        <v/>
      </c>
      <c r="P484" s="298"/>
    </row>
    <row r="485" s="52" customFormat="1" ht="20" customHeight="1" spans="2:16">
      <c r="B485" s="87"/>
      <c r="C485" s="266">
        <v>382</v>
      </c>
      <c r="D485" s="274"/>
      <c r="E485" s="275"/>
      <c r="F485" s="276"/>
      <c r="G485" s="277"/>
      <c r="H485" s="278"/>
      <c r="I485" s="328"/>
      <c r="J485" s="124"/>
      <c r="K485" s="325"/>
      <c r="L485" s="326"/>
      <c r="M485" s="322" t="str">
        <f t="shared" si="18"/>
        <v/>
      </c>
      <c r="N485" s="323" t="str">
        <f t="shared" si="19"/>
        <v/>
      </c>
      <c r="O485" s="327" t="str">
        <f t="shared" si="17"/>
        <v/>
      </c>
      <c r="P485" s="298"/>
    </row>
    <row r="486" s="52" customFormat="1" ht="20" customHeight="1" spans="2:16">
      <c r="B486" s="87"/>
      <c r="C486" s="266">
        <v>383</v>
      </c>
      <c r="D486" s="274"/>
      <c r="E486" s="275"/>
      <c r="F486" s="276"/>
      <c r="G486" s="277"/>
      <c r="H486" s="278"/>
      <c r="I486" s="328"/>
      <c r="J486" s="124"/>
      <c r="K486" s="325"/>
      <c r="L486" s="326"/>
      <c r="M486" s="322" t="str">
        <f t="shared" si="18"/>
        <v/>
      </c>
      <c r="N486" s="323" t="str">
        <f t="shared" si="19"/>
        <v/>
      </c>
      <c r="O486" s="327" t="str">
        <f t="shared" si="17"/>
        <v/>
      </c>
      <c r="P486" s="298"/>
    </row>
    <row r="487" s="52" customFormat="1" ht="20" customHeight="1" spans="2:16">
      <c r="B487" s="87"/>
      <c r="C487" s="266">
        <v>384</v>
      </c>
      <c r="D487" s="274"/>
      <c r="E487" s="275"/>
      <c r="F487" s="276"/>
      <c r="G487" s="277"/>
      <c r="H487" s="278"/>
      <c r="I487" s="328"/>
      <c r="J487" s="124"/>
      <c r="K487" s="325"/>
      <c r="L487" s="326"/>
      <c r="M487" s="322" t="str">
        <f t="shared" si="18"/>
        <v/>
      </c>
      <c r="N487" s="323" t="str">
        <f t="shared" si="19"/>
        <v/>
      </c>
      <c r="O487" s="327" t="str">
        <f t="shared" si="17"/>
        <v/>
      </c>
      <c r="P487" s="298"/>
    </row>
    <row r="488" s="52" customFormat="1" ht="20" customHeight="1" spans="2:16">
      <c r="B488" s="87"/>
      <c r="C488" s="266">
        <v>385</v>
      </c>
      <c r="D488" s="274"/>
      <c r="E488" s="275"/>
      <c r="F488" s="276"/>
      <c r="G488" s="277"/>
      <c r="H488" s="278"/>
      <c r="I488" s="328"/>
      <c r="J488" s="124"/>
      <c r="K488" s="325"/>
      <c r="L488" s="326"/>
      <c r="M488" s="322" t="str">
        <f t="shared" si="18"/>
        <v/>
      </c>
      <c r="N488" s="323" t="str">
        <f t="shared" si="19"/>
        <v/>
      </c>
      <c r="O488" s="327" t="str">
        <f t="shared" ref="O488:O551" si="20">IF((ISBLANK(K488)+ISBLANK(L488)&lt;1),"Error! Enter the correct grade.","")</f>
        <v/>
      </c>
      <c r="P488" s="298"/>
    </row>
    <row r="489" s="52" customFormat="1" ht="20" customHeight="1" spans="2:16">
      <c r="B489" s="87"/>
      <c r="C489" s="266">
        <v>386</v>
      </c>
      <c r="D489" s="274"/>
      <c r="E489" s="275"/>
      <c r="F489" s="276"/>
      <c r="G489" s="277"/>
      <c r="H489" s="278"/>
      <c r="I489" s="328"/>
      <c r="J489" s="124"/>
      <c r="K489" s="325"/>
      <c r="L489" s="326"/>
      <c r="M489" s="322" t="str">
        <f t="shared" si="18"/>
        <v/>
      </c>
      <c r="N489" s="323" t="str">
        <f t="shared" si="19"/>
        <v/>
      </c>
      <c r="O489" s="327" t="str">
        <f t="shared" si="20"/>
        <v/>
      </c>
      <c r="P489" s="298"/>
    </row>
    <row r="490" s="52" customFormat="1" ht="20" customHeight="1" spans="2:16">
      <c r="B490" s="87"/>
      <c r="C490" s="266">
        <v>387</v>
      </c>
      <c r="D490" s="274"/>
      <c r="E490" s="275"/>
      <c r="F490" s="276"/>
      <c r="G490" s="277"/>
      <c r="H490" s="278"/>
      <c r="I490" s="328"/>
      <c r="J490" s="124"/>
      <c r="K490" s="325"/>
      <c r="L490" s="326"/>
      <c r="M490" s="322" t="str">
        <f t="shared" si="18"/>
        <v/>
      </c>
      <c r="N490" s="323" t="str">
        <f t="shared" si="19"/>
        <v/>
      </c>
      <c r="O490" s="327" t="str">
        <f t="shared" si="20"/>
        <v/>
      </c>
      <c r="P490" s="298"/>
    </row>
    <row r="491" s="52" customFormat="1" ht="20" customHeight="1" spans="2:16">
      <c r="B491" s="87"/>
      <c r="C491" s="266">
        <v>388</v>
      </c>
      <c r="D491" s="274"/>
      <c r="E491" s="275"/>
      <c r="F491" s="276"/>
      <c r="G491" s="277"/>
      <c r="H491" s="278"/>
      <c r="I491" s="328"/>
      <c r="J491" s="124"/>
      <c r="K491" s="325"/>
      <c r="L491" s="326"/>
      <c r="M491" s="322" t="str">
        <f t="shared" si="18"/>
        <v/>
      </c>
      <c r="N491" s="323" t="str">
        <f t="shared" si="19"/>
        <v/>
      </c>
      <c r="O491" s="327" t="str">
        <f t="shared" si="20"/>
        <v/>
      </c>
      <c r="P491" s="298"/>
    </row>
    <row r="492" s="52" customFormat="1" ht="20" customHeight="1" spans="2:16">
      <c r="B492" s="87"/>
      <c r="C492" s="266">
        <v>389</v>
      </c>
      <c r="D492" s="274"/>
      <c r="E492" s="275"/>
      <c r="F492" s="276"/>
      <c r="G492" s="277"/>
      <c r="H492" s="278"/>
      <c r="I492" s="328"/>
      <c r="J492" s="124"/>
      <c r="K492" s="325"/>
      <c r="L492" s="326"/>
      <c r="M492" s="322" t="str">
        <f t="shared" si="18"/>
        <v/>
      </c>
      <c r="N492" s="323" t="str">
        <f t="shared" si="19"/>
        <v/>
      </c>
      <c r="O492" s="327" t="str">
        <f t="shared" si="20"/>
        <v/>
      </c>
      <c r="P492" s="298"/>
    </row>
    <row r="493" s="52" customFormat="1" ht="20" customHeight="1" spans="2:16">
      <c r="B493" s="87"/>
      <c r="C493" s="266">
        <v>390</v>
      </c>
      <c r="D493" s="274"/>
      <c r="E493" s="275"/>
      <c r="F493" s="276"/>
      <c r="G493" s="277"/>
      <c r="H493" s="278"/>
      <c r="I493" s="328"/>
      <c r="J493" s="124"/>
      <c r="K493" s="325"/>
      <c r="L493" s="326"/>
      <c r="M493" s="322" t="str">
        <f t="shared" si="18"/>
        <v/>
      </c>
      <c r="N493" s="323" t="str">
        <f t="shared" si="19"/>
        <v/>
      </c>
      <c r="O493" s="327" t="str">
        <f t="shared" si="20"/>
        <v/>
      </c>
      <c r="P493" s="298"/>
    </row>
    <row r="494" s="52" customFormat="1" ht="20" customHeight="1" spans="2:16">
      <c r="B494" s="87"/>
      <c r="C494" s="266">
        <v>391</v>
      </c>
      <c r="D494" s="274"/>
      <c r="E494" s="275"/>
      <c r="F494" s="276"/>
      <c r="G494" s="277"/>
      <c r="H494" s="278"/>
      <c r="I494" s="328"/>
      <c r="J494" s="124"/>
      <c r="K494" s="325"/>
      <c r="L494" s="326"/>
      <c r="M494" s="322" t="str">
        <f t="shared" si="18"/>
        <v/>
      </c>
      <c r="N494" s="323" t="str">
        <f t="shared" si="19"/>
        <v/>
      </c>
      <c r="O494" s="327" t="str">
        <f t="shared" si="20"/>
        <v/>
      </c>
      <c r="P494" s="298"/>
    </row>
    <row r="495" s="52" customFormat="1" ht="20" customHeight="1" spans="2:16">
      <c r="B495" s="87"/>
      <c r="C495" s="266">
        <v>392</v>
      </c>
      <c r="D495" s="274"/>
      <c r="E495" s="275"/>
      <c r="F495" s="276"/>
      <c r="G495" s="277"/>
      <c r="H495" s="278"/>
      <c r="I495" s="328"/>
      <c r="J495" s="124"/>
      <c r="K495" s="325"/>
      <c r="L495" s="326"/>
      <c r="M495" s="322" t="str">
        <f t="shared" si="18"/>
        <v/>
      </c>
      <c r="N495" s="323" t="str">
        <f t="shared" si="19"/>
        <v/>
      </c>
      <c r="O495" s="327" t="str">
        <f t="shared" si="20"/>
        <v/>
      </c>
      <c r="P495" s="298"/>
    </row>
    <row r="496" s="52" customFormat="1" ht="20" customHeight="1" spans="2:16">
      <c r="B496" s="87"/>
      <c r="C496" s="266">
        <v>393</v>
      </c>
      <c r="D496" s="274"/>
      <c r="E496" s="275"/>
      <c r="F496" s="276"/>
      <c r="G496" s="277"/>
      <c r="H496" s="278"/>
      <c r="I496" s="328"/>
      <c r="J496" s="124"/>
      <c r="K496" s="325"/>
      <c r="L496" s="326"/>
      <c r="M496" s="322" t="str">
        <f t="shared" si="18"/>
        <v/>
      </c>
      <c r="N496" s="323" t="str">
        <f t="shared" si="19"/>
        <v/>
      </c>
      <c r="O496" s="327" t="str">
        <f t="shared" si="20"/>
        <v/>
      </c>
      <c r="P496" s="298"/>
    </row>
    <row r="497" s="52" customFormat="1" ht="20" customHeight="1" spans="2:16">
      <c r="B497" s="87"/>
      <c r="C497" s="266">
        <v>394</v>
      </c>
      <c r="D497" s="274"/>
      <c r="E497" s="275"/>
      <c r="F497" s="276"/>
      <c r="G497" s="277"/>
      <c r="H497" s="278"/>
      <c r="I497" s="328"/>
      <c r="J497" s="124"/>
      <c r="K497" s="325"/>
      <c r="L497" s="326"/>
      <c r="M497" s="322" t="str">
        <f t="shared" si="18"/>
        <v/>
      </c>
      <c r="N497" s="323" t="str">
        <f t="shared" si="19"/>
        <v/>
      </c>
      <c r="O497" s="327" t="str">
        <f t="shared" si="20"/>
        <v/>
      </c>
      <c r="P497" s="298"/>
    </row>
    <row r="498" s="52" customFormat="1" ht="20" customHeight="1" spans="2:16">
      <c r="B498" s="87"/>
      <c r="C498" s="266">
        <v>395</v>
      </c>
      <c r="D498" s="274"/>
      <c r="E498" s="275"/>
      <c r="F498" s="276"/>
      <c r="G498" s="277"/>
      <c r="H498" s="278"/>
      <c r="I498" s="328"/>
      <c r="J498" s="124"/>
      <c r="K498" s="325"/>
      <c r="L498" s="326"/>
      <c r="M498" s="322" t="str">
        <f t="shared" si="18"/>
        <v/>
      </c>
      <c r="N498" s="323" t="str">
        <f t="shared" si="19"/>
        <v/>
      </c>
      <c r="O498" s="327" t="str">
        <f t="shared" si="20"/>
        <v/>
      </c>
      <c r="P498" s="298"/>
    </row>
    <row r="499" s="52" customFormat="1" ht="20" customHeight="1" spans="2:16">
      <c r="B499" s="87"/>
      <c r="C499" s="266">
        <v>396</v>
      </c>
      <c r="D499" s="274"/>
      <c r="E499" s="275"/>
      <c r="F499" s="276"/>
      <c r="G499" s="277"/>
      <c r="H499" s="278"/>
      <c r="I499" s="328"/>
      <c r="J499" s="124"/>
      <c r="K499" s="325"/>
      <c r="L499" s="326"/>
      <c r="M499" s="322" t="str">
        <f t="shared" si="18"/>
        <v/>
      </c>
      <c r="N499" s="323" t="str">
        <f t="shared" si="19"/>
        <v/>
      </c>
      <c r="O499" s="327" t="str">
        <f t="shared" si="20"/>
        <v/>
      </c>
      <c r="P499" s="298"/>
    </row>
    <row r="500" s="52" customFormat="1" ht="20" customHeight="1" spans="2:16">
      <c r="B500" s="87"/>
      <c r="C500" s="266">
        <v>397</v>
      </c>
      <c r="D500" s="274"/>
      <c r="E500" s="275"/>
      <c r="F500" s="276"/>
      <c r="G500" s="277"/>
      <c r="H500" s="278"/>
      <c r="I500" s="328"/>
      <c r="J500" s="124"/>
      <c r="K500" s="325"/>
      <c r="L500" s="326"/>
      <c r="M500" s="322" t="str">
        <f t="shared" si="18"/>
        <v/>
      </c>
      <c r="N500" s="323" t="str">
        <f t="shared" si="19"/>
        <v/>
      </c>
      <c r="O500" s="327" t="str">
        <f t="shared" si="20"/>
        <v/>
      </c>
      <c r="P500" s="298"/>
    </row>
    <row r="501" s="52" customFormat="1" ht="20" customHeight="1" spans="2:16">
      <c r="B501" s="87"/>
      <c r="C501" s="266">
        <v>398</v>
      </c>
      <c r="D501" s="274"/>
      <c r="E501" s="275"/>
      <c r="F501" s="276"/>
      <c r="G501" s="277"/>
      <c r="H501" s="278"/>
      <c r="I501" s="328"/>
      <c r="J501" s="124"/>
      <c r="K501" s="325"/>
      <c r="L501" s="326"/>
      <c r="M501" s="322" t="str">
        <f t="shared" si="18"/>
        <v/>
      </c>
      <c r="N501" s="323" t="str">
        <f t="shared" si="19"/>
        <v/>
      </c>
      <c r="O501" s="327" t="str">
        <f t="shared" si="20"/>
        <v/>
      </c>
      <c r="P501" s="298"/>
    </row>
    <row r="502" s="52" customFormat="1" ht="20" customHeight="1" spans="2:16">
      <c r="B502" s="87"/>
      <c r="C502" s="266">
        <v>399</v>
      </c>
      <c r="D502" s="274"/>
      <c r="E502" s="275"/>
      <c r="F502" s="276"/>
      <c r="G502" s="277"/>
      <c r="H502" s="278"/>
      <c r="I502" s="328"/>
      <c r="J502" s="124"/>
      <c r="K502" s="325"/>
      <c r="L502" s="326"/>
      <c r="M502" s="322" t="str">
        <f t="shared" si="18"/>
        <v/>
      </c>
      <c r="N502" s="323" t="str">
        <f t="shared" si="19"/>
        <v/>
      </c>
      <c r="O502" s="327" t="str">
        <f t="shared" si="20"/>
        <v/>
      </c>
      <c r="P502" s="298"/>
    </row>
    <row r="503" s="52" customFormat="1" ht="20" customHeight="1" spans="2:16">
      <c r="B503" s="87"/>
      <c r="C503" s="266">
        <v>400</v>
      </c>
      <c r="D503" s="274"/>
      <c r="E503" s="275"/>
      <c r="F503" s="276"/>
      <c r="G503" s="277"/>
      <c r="H503" s="278"/>
      <c r="I503" s="328"/>
      <c r="J503" s="124"/>
      <c r="K503" s="325"/>
      <c r="L503" s="326"/>
      <c r="M503" s="322" t="str">
        <f t="shared" si="18"/>
        <v/>
      </c>
      <c r="N503" s="323" t="str">
        <f t="shared" si="19"/>
        <v/>
      </c>
      <c r="O503" s="327" t="str">
        <f t="shared" si="20"/>
        <v/>
      </c>
      <c r="P503" s="298"/>
    </row>
    <row r="504" s="52" customFormat="1" ht="20" customHeight="1" spans="2:16">
      <c r="B504" s="87"/>
      <c r="C504" s="266">
        <v>401</v>
      </c>
      <c r="D504" s="274"/>
      <c r="E504" s="275"/>
      <c r="F504" s="276"/>
      <c r="G504" s="277"/>
      <c r="H504" s="278"/>
      <c r="I504" s="328"/>
      <c r="J504" s="124"/>
      <c r="K504" s="325"/>
      <c r="L504" s="326"/>
      <c r="M504" s="322" t="str">
        <f t="shared" si="18"/>
        <v/>
      </c>
      <c r="N504" s="323" t="str">
        <f t="shared" si="19"/>
        <v/>
      </c>
      <c r="O504" s="327" t="str">
        <f t="shared" si="20"/>
        <v/>
      </c>
      <c r="P504" s="298"/>
    </row>
    <row r="505" s="52" customFormat="1" ht="20" customHeight="1" spans="2:16">
      <c r="B505" s="87"/>
      <c r="C505" s="266">
        <v>402</v>
      </c>
      <c r="D505" s="274"/>
      <c r="E505" s="275"/>
      <c r="F505" s="276"/>
      <c r="G505" s="277"/>
      <c r="H505" s="278"/>
      <c r="I505" s="328"/>
      <c r="J505" s="124"/>
      <c r="K505" s="325"/>
      <c r="L505" s="326"/>
      <c r="M505" s="322" t="str">
        <f t="shared" si="18"/>
        <v/>
      </c>
      <c r="N505" s="323" t="str">
        <f t="shared" si="19"/>
        <v/>
      </c>
      <c r="O505" s="327" t="str">
        <f t="shared" si="20"/>
        <v/>
      </c>
      <c r="P505" s="298"/>
    </row>
    <row r="506" s="52" customFormat="1" ht="20" customHeight="1" spans="2:16">
      <c r="B506" s="87"/>
      <c r="C506" s="266">
        <v>403</v>
      </c>
      <c r="D506" s="274"/>
      <c r="E506" s="275"/>
      <c r="F506" s="276"/>
      <c r="G506" s="277"/>
      <c r="H506" s="278"/>
      <c r="I506" s="328"/>
      <c r="J506" s="124"/>
      <c r="K506" s="325"/>
      <c r="L506" s="326"/>
      <c r="M506" s="322" t="str">
        <f t="shared" si="18"/>
        <v/>
      </c>
      <c r="N506" s="323" t="str">
        <f t="shared" si="19"/>
        <v/>
      </c>
      <c r="O506" s="327" t="str">
        <f t="shared" si="20"/>
        <v/>
      </c>
      <c r="P506" s="298"/>
    </row>
    <row r="507" s="52" customFormat="1" ht="20" customHeight="1" spans="2:16">
      <c r="B507" s="87"/>
      <c r="C507" s="266">
        <v>404</v>
      </c>
      <c r="D507" s="274"/>
      <c r="E507" s="275"/>
      <c r="F507" s="276"/>
      <c r="G507" s="277"/>
      <c r="H507" s="278"/>
      <c r="I507" s="328"/>
      <c r="J507" s="124"/>
      <c r="K507" s="325"/>
      <c r="L507" s="326"/>
      <c r="M507" s="322" t="str">
        <f t="shared" si="18"/>
        <v/>
      </c>
      <c r="N507" s="323" t="str">
        <f t="shared" si="19"/>
        <v/>
      </c>
      <c r="O507" s="327" t="str">
        <f t="shared" si="20"/>
        <v/>
      </c>
      <c r="P507" s="298"/>
    </row>
    <row r="508" s="52" customFormat="1" ht="20" customHeight="1" spans="2:16">
      <c r="B508" s="87"/>
      <c r="C508" s="266">
        <v>405</v>
      </c>
      <c r="D508" s="274"/>
      <c r="E508" s="275"/>
      <c r="F508" s="276"/>
      <c r="G508" s="277"/>
      <c r="H508" s="278"/>
      <c r="I508" s="328"/>
      <c r="J508" s="124"/>
      <c r="K508" s="325"/>
      <c r="L508" s="326"/>
      <c r="M508" s="322" t="str">
        <f t="shared" si="18"/>
        <v/>
      </c>
      <c r="N508" s="323" t="str">
        <f t="shared" si="19"/>
        <v/>
      </c>
      <c r="O508" s="327" t="str">
        <f t="shared" si="20"/>
        <v/>
      </c>
      <c r="P508" s="298"/>
    </row>
    <row r="509" s="52" customFormat="1" ht="20" customHeight="1" spans="2:16">
      <c r="B509" s="87"/>
      <c r="C509" s="266">
        <v>406</v>
      </c>
      <c r="D509" s="274"/>
      <c r="E509" s="275"/>
      <c r="F509" s="276"/>
      <c r="G509" s="277"/>
      <c r="H509" s="278"/>
      <c r="I509" s="328"/>
      <c r="J509" s="124"/>
      <c r="K509" s="325"/>
      <c r="L509" s="326"/>
      <c r="M509" s="322" t="str">
        <f t="shared" si="18"/>
        <v/>
      </c>
      <c r="N509" s="323" t="str">
        <f t="shared" si="19"/>
        <v/>
      </c>
      <c r="O509" s="327" t="str">
        <f t="shared" si="20"/>
        <v/>
      </c>
      <c r="P509" s="298"/>
    </row>
    <row r="510" s="52" customFormat="1" ht="20" customHeight="1" spans="2:16">
      <c r="B510" s="87"/>
      <c r="C510" s="266">
        <v>407</v>
      </c>
      <c r="D510" s="274"/>
      <c r="E510" s="275"/>
      <c r="F510" s="276"/>
      <c r="G510" s="277"/>
      <c r="H510" s="278"/>
      <c r="I510" s="328"/>
      <c r="J510" s="124"/>
      <c r="K510" s="325"/>
      <c r="L510" s="326"/>
      <c r="M510" s="322" t="str">
        <f t="shared" si="18"/>
        <v/>
      </c>
      <c r="N510" s="323" t="str">
        <f t="shared" si="19"/>
        <v/>
      </c>
      <c r="O510" s="327" t="str">
        <f t="shared" si="20"/>
        <v/>
      </c>
      <c r="P510" s="298"/>
    </row>
    <row r="511" s="52" customFormat="1" ht="20" customHeight="1" spans="2:16">
      <c r="B511" s="87"/>
      <c r="C511" s="266">
        <v>408</v>
      </c>
      <c r="D511" s="274"/>
      <c r="E511" s="275"/>
      <c r="F511" s="276"/>
      <c r="G511" s="277"/>
      <c r="H511" s="278"/>
      <c r="I511" s="328"/>
      <c r="J511" s="124"/>
      <c r="K511" s="325"/>
      <c r="L511" s="326"/>
      <c r="M511" s="322" t="str">
        <f t="shared" si="18"/>
        <v/>
      </c>
      <c r="N511" s="323" t="str">
        <f t="shared" si="19"/>
        <v/>
      </c>
      <c r="O511" s="327" t="str">
        <f t="shared" si="20"/>
        <v/>
      </c>
      <c r="P511" s="298"/>
    </row>
    <row r="512" s="52" customFormat="1" ht="20" customHeight="1" spans="2:16">
      <c r="B512" s="87"/>
      <c r="C512" s="266">
        <v>409</v>
      </c>
      <c r="D512" s="274"/>
      <c r="E512" s="275"/>
      <c r="F512" s="276"/>
      <c r="G512" s="277"/>
      <c r="H512" s="278"/>
      <c r="I512" s="328"/>
      <c r="J512" s="124"/>
      <c r="K512" s="325"/>
      <c r="L512" s="326"/>
      <c r="M512" s="322" t="str">
        <f t="shared" si="18"/>
        <v/>
      </c>
      <c r="N512" s="323" t="str">
        <f t="shared" si="19"/>
        <v/>
      </c>
      <c r="O512" s="327" t="str">
        <f t="shared" si="20"/>
        <v/>
      </c>
      <c r="P512" s="298"/>
    </row>
    <row r="513" s="52" customFormat="1" ht="20" customHeight="1" spans="2:16">
      <c r="B513" s="87"/>
      <c r="C513" s="266">
        <v>410</v>
      </c>
      <c r="D513" s="274"/>
      <c r="E513" s="275"/>
      <c r="F513" s="276"/>
      <c r="G513" s="277"/>
      <c r="H513" s="278"/>
      <c r="I513" s="328"/>
      <c r="J513" s="124"/>
      <c r="K513" s="325"/>
      <c r="L513" s="326"/>
      <c r="M513" s="322" t="str">
        <f t="shared" si="18"/>
        <v/>
      </c>
      <c r="N513" s="323" t="str">
        <f t="shared" si="19"/>
        <v/>
      </c>
      <c r="O513" s="327" t="str">
        <f t="shared" si="20"/>
        <v/>
      </c>
      <c r="P513" s="298"/>
    </row>
    <row r="514" s="52" customFormat="1" ht="20" customHeight="1" spans="2:16">
      <c r="B514" s="87"/>
      <c r="C514" s="266">
        <v>411</v>
      </c>
      <c r="D514" s="274"/>
      <c r="E514" s="275"/>
      <c r="F514" s="276"/>
      <c r="G514" s="277"/>
      <c r="H514" s="278"/>
      <c r="I514" s="328"/>
      <c r="J514" s="124"/>
      <c r="K514" s="325"/>
      <c r="L514" s="326"/>
      <c r="M514" s="322" t="str">
        <f t="shared" si="18"/>
        <v/>
      </c>
      <c r="N514" s="323" t="str">
        <f t="shared" si="19"/>
        <v/>
      </c>
      <c r="O514" s="327" t="str">
        <f t="shared" si="20"/>
        <v/>
      </c>
      <c r="P514" s="298"/>
    </row>
    <row r="515" s="52" customFormat="1" ht="20" customHeight="1" spans="2:16">
      <c r="B515" s="87"/>
      <c r="C515" s="266">
        <v>412</v>
      </c>
      <c r="D515" s="274"/>
      <c r="E515" s="275"/>
      <c r="F515" s="276"/>
      <c r="G515" s="277"/>
      <c r="H515" s="278"/>
      <c r="I515" s="328"/>
      <c r="J515" s="124"/>
      <c r="K515" s="325"/>
      <c r="L515" s="326"/>
      <c r="M515" s="322" t="str">
        <f t="shared" si="18"/>
        <v/>
      </c>
      <c r="N515" s="323" t="str">
        <f t="shared" si="19"/>
        <v/>
      </c>
      <c r="O515" s="327" t="str">
        <f t="shared" si="20"/>
        <v/>
      </c>
      <c r="P515" s="298"/>
    </row>
    <row r="516" s="52" customFormat="1" ht="20" customHeight="1" spans="2:16">
      <c r="B516" s="87"/>
      <c r="C516" s="266">
        <v>413</v>
      </c>
      <c r="D516" s="274"/>
      <c r="E516" s="275"/>
      <c r="F516" s="276"/>
      <c r="G516" s="277"/>
      <c r="H516" s="278"/>
      <c r="I516" s="328"/>
      <c r="J516" s="124"/>
      <c r="K516" s="325"/>
      <c r="L516" s="326"/>
      <c r="M516" s="322" t="str">
        <f t="shared" si="18"/>
        <v/>
      </c>
      <c r="N516" s="323" t="str">
        <f t="shared" si="19"/>
        <v/>
      </c>
      <c r="O516" s="327" t="str">
        <f t="shared" si="20"/>
        <v/>
      </c>
      <c r="P516" s="298"/>
    </row>
    <row r="517" s="52" customFormat="1" ht="20" customHeight="1" spans="2:16">
      <c r="B517" s="87"/>
      <c r="C517" s="266">
        <v>414</v>
      </c>
      <c r="D517" s="274"/>
      <c r="E517" s="275"/>
      <c r="F517" s="276"/>
      <c r="G517" s="277"/>
      <c r="H517" s="278"/>
      <c r="I517" s="328"/>
      <c r="J517" s="124"/>
      <c r="K517" s="325"/>
      <c r="L517" s="326"/>
      <c r="M517" s="322" t="str">
        <f t="shared" si="18"/>
        <v/>
      </c>
      <c r="N517" s="323" t="str">
        <f t="shared" si="19"/>
        <v/>
      </c>
      <c r="O517" s="327" t="str">
        <f t="shared" si="20"/>
        <v/>
      </c>
      <c r="P517" s="298"/>
    </row>
    <row r="518" s="52" customFormat="1" ht="20" customHeight="1" spans="2:16">
      <c r="B518" s="87"/>
      <c r="C518" s="266">
        <v>415</v>
      </c>
      <c r="D518" s="274"/>
      <c r="E518" s="275"/>
      <c r="F518" s="276"/>
      <c r="G518" s="277"/>
      <c r="H518" s="278"/>
      <c r="I518" s="328"/>
      <c r="J518" s="124"/>
      <c r="K518" s="325"/>
      <c r="L518" s="326"/>
      <c r="M518" s="322" t="str">
        <f t="shared" si="18"/>
        <v/>
      </c>
      <c r="N518" s="323" t="str">
        <f t="shared" si="19"/>
        <v/>
      </c>
      <c r="O518" s="327" t="str">
        <f t="shared" si="20"/>
        <v/>
      </c>
      <c r="P518" s="298"/>
    </row>
    <row r="519" s="52" customFormat="1" ht="20" customHeight="1" spans="2:16">
      <c r="B519" s="87"/>
      <c r="C519" s="266">
        <v>416</v>
      </c>
      <c r="D519" s="274"/>
      <c r="E519" s="275"/>
      <c r="F519" s="276"/>
      <c r="G519" s="277"/>
      <c r="H519" s="278"/>
      <c r="I519" s="328"/>
      <c r="J519" s="124"/>
      <c r="K519" s="325"/>
      <c r="L519" s="326"/>
      <c r="M519" s="322" t="str">
        <f t="shared" si="18"/>
        <v/>
      </c>
      <c r="N519" s="323" t="str">
        <f t="shared" si="19"/>
        <v/>
      </c>
      <c r="O519" s="327" t="str">
        <f t="shared" si="20"/>
        <v/>
      </c>
      <c r="P519" s="298"/>
    </row>
    <row r="520" s="52" customFormat="1" ht="20" customHeight="1" spans="2:16">
      <c r="B520" s="87"/>
      <c r="C520" s="266">
        <v>417</v>
      </c>
      <c r="D520" s="274"/>
      <c r="E520" s="275"/>
      <c r="F520" s="276"/>
      <c r="G520" s="277"/>
      <c r="H520" s="278"/>
      <c r="I520" s="328"/>
      <c r="J520" s="124"/>
      <c r="K520" s="325"/>
      <c r="L520" s="326"/>
      <c r="M520" s="322" t="str">
        <f t="shared" si="18"/>
        <v/>
      </c>
      <c r="N520" s="323" t="str">
        <f t="shared" si="19"/>
        <v/>
      </c>
      <c r="O520" s="327" t="str">
        <f t="shared" si="20"/>
        <v/>
      </c>
      <c r="P520" s="298"/>
    </row>
    <row r="521" s="52" customFormat="1" ht="20" customHeight="1" spans="2:16">
      <c r="B521" s="87"/>
      <c r="C521" s="266">
        <v>418</v>
      </c>
      <c r="D521" s="274"/>
      <c r="E521" s="275"/>
      <c r="F521" s="276"/>
      <c r="G521" s="277"/>
      <c r="H521" s="278"/>
      <c r="I521" s="328"/>
      <c r="J521" s="124"/>
      <c r="K521" s="325"/>
      <c r="L521" s="326"/>
      <c r="M521" s="322" t="str">
        <f t="shared" si="18"/>
        <v/>
      </c>
      <c r="N521" s="323" t="str">
        <f t="shared" si="19"/>
        <v/>
      </c>
      <c r="O521" s="327" t="str">
        <f t="shared" si="20"/>
        <v/>
      </c>
      <c r="P521" s="298"/>
    </row>
    <row r="522" s="52" customFormat="1" ht="20" customHeight="1" spans="2:16">
      <c r="B522" s="87"/>
      <c r="C522" s="266">
        <v>419</v>
      </c>
      <c r="D522" s="274"/>
      <c r="E522" s="275"/>
      <c r="F522" s="276"/>
      <c r="G522" s="277"/>
      <c r="H522" s="278"/>
      <c r="I522" s="328"/>
      <c r="J522" s="124"/>
      <c r="K522" s="325"/>
      <c r="L522" s="326"/>
      <c r="M522" s="322" t="str">
        <f t="shared" si="18"/>
        <v/>
      </c>
      <c r="N522" s="323" t="str">
        <f t="shared" si="19"/>
        <v/>
      </c>
      <c r="O522" s="327" t="str">
        <f t="shared" si="20"/>
        <v/>
      </c>
      <c r="P522" s="298"/>
    </row>
    <row r="523" s="52" customFormat="1" ht="20" customHeight="1" spans="2:16">
      <c r="B523" s="87"/>
      <c r="C523" s="266">
        <v>420</v>
      </c>
      <c r="D523" s="274"/>
      <c r="E523" s="275"/>
      <c r="F523" s="276"/>
      <c r="G523" s="277"/>
      <c r="H523" s="278"/>
      <c r="I523" s="328"/>
      <c r="J523" s="124"/>
      <c r="K523" s="325"/>
      <c r="L523" s="326"/>
      <c r="M523" s="322" t="str">
        <f t="shared" si="18"/>
        <v/>
      </c>
      <c r="N523" s="323" t="str">
        <f t="shared" si="19"/>
        <v/>
      </c>
      <c r="O523" s="327" t="str">
        <f t="shared" si="20"/>
        <v/>
      </c>
      <c r="P523" s="298"/>
    </row>
    <row r="524" s="52" customFormat="1" ht="20" customHeight="1" spans="2:16">
      <c r="B524" s="87"/>
      <c r="C524" s="266">
        <v>421</v>
      </c>
      <c r="D524" s="274"/>
      <c r="E524" s="275"/>
      <c r="F524" s="276"/>
      <c r="G524" s="277"/>
      <c r="H524" s="278"/>
      <c r="I524" s="328"/>
      <c r="J524" s="124"/>
      <c r="K524" s="325"/>
      <c r="L524" s="326"/>
      <c r="M524" s="322" t="str">
        <f t="shared" si="18"/>
        <v/>
      </c>
      <c r="N524" s="323" t="str">
        <f t="shared" si="19"/>
        <v/>
      </c>
      <c r="O524" s="327" t="str">
        <f t="shared" si="20"/>
        <v/>
      </c>
      <c r="P524" s="298"/>
    </row>
    <row r="525" s="52" customFormat="1" ht="20" customHeight="1" spans="2:16">
      <c r="B525" s="87"/>
      <c r="C525" s="266">
        <v>422</v>
      </c>
      <c r="D525" s="274"/>
      <c r="E525" s="275"/>
      <c r="F525" s="276"/>
      <c r="G525" s="277"/>
      <c r="H525" s="278"/>
      <c r="I525" s="328"/>
      <c r="J525" s="124"/>
      <c r="K525" s="325"/>
      <c r="L525" s="326"/>
      <c r="M525" s="322" t="str">
        <f t="shared" si="18"/>
        <v/>
      </c>
      <c r="N525" s="323" t="str">
        <f t="shared" si="19"/>
        <v/>
      </c>
      <c r="O525" s="327" t="str">
        <f t="shared" si="20"/>
        <v/>
      </c>
      <c r="P525" s="298"/>
    </row>
    <row r="526" s="52" customFormat="1" ht="20" customHeight="1" spans="2:16">
      <c r="B526" s="87"/>
      <c r="C526" s="266">
        <v>423</v>
      </c>
      <c r="D526" s="274"/>
      <c r="E526" s="275"/>
      <c r="F526" s="276"/>
      <c r="G526" s="277"/>
      <c r="H526" s="278"/>
      <c r="I526" s="328"/>
      <c r="J526" s="124"/>
      <c r="K526" s="325"/>
      <c r="L526" s="326"/>
      <c r="M526" s="322" t="str">
        <f t="shared" si="18"/>
        <v/>
      </c>
      <c r="N526" s="323" t="str">
        <f t="shared" si="19"/>
        <v/>
      </c>
      <c r="O526" s="327" t="str">
        <f t="shared" si="20"/>
        <v/>
      </c>
      <c r="P526" s="298"/>
    </row>
    <row r="527" s="52" customFormat="1" ht="20" customHeight="1" spans="2:16">
      <c r="B527" s="87"/>
      <c r="C527" s="266">
        <v>424</v>
      </c>
      <c r="D527" s="274"/>
      <c r="E527" s="275"/>
      <c r="F527" s="276"/>
      <c r="G527" s="277"/>
      <c r="H527" s="278"/>
      <c r="I527" s="328"/>
      <c r="J527" s="124"/>
      <c r="K527" s="325"/>
      <c r="L527" s="326"/>
      <c r="M527" s="322" t="str">
        <f t="shared" si="18"/>
        <v/>
      </c>
      <c r="N527" s="323" t="str">
        <f t="shared" si="19"/>
        <v/>
      </c>
      <c r="O527" s="327" t="str">
        <f t="shared" si="20"/>
        <v/>
      </c>
      <c r="P527" s="298"/>
    </row>
    <row r="528" s="52" customFormat="1" ht="20" customHeight="1" spans="2:16">
      <c r="B528" s="87"/>
      <c r="C528" s="266">
        <v>425</v>
      </c>
      <c r="D528" s="274"/>
      <c r="E528" s="275"/>
      <c r="F528" s="276"/>
      <c r="G528" s="277"/>
      <c r="H528" s="278"/>
      <c r="I528" s="328"/>
      <c r="J528" s="124"/>
      <c r="K528" s="325"/>
      <c r="L528" s="326"/>
      <c r="M528" s="322" t="str">
        <f t="shared" si="18"/>
        <v/>
      </c>
      <c r="N528" s="323" t="str">
        <f t="shared" si="19"/>
        <v/>
      </c>
      <c r="O528" s="327" t="str">
        <f t="shared" si="20"/>
        <v/>
      </c>
      <c r="P528" s="298"/>
    </row>
    <row r="529" s="52" customFormat="1" ht="20" customHeight="1" spans="2:16">
      <c r="B529" s="87"/>
      <c r="C529" s="266">
        <v>426</v>
      </c>
      <c r="D529" s="274"/>
      <c r="E529" s="275"/>
      <c r="F529" s="276"/>
      <c r="G529" s="277"/>
      <c r="H529" s="278"/>
      <c r="I529" s="328"/>
      <c r="J529" s="124"/>
      <c r="K529" s="325"/>
      <c r="L529" s="326"/>
      <c r="M529" s="322" t="str">
        <f t="shared" si="18"/>
        <v/>
      </c>
      <c r="N529" s="323" t="str">
        <f t="shared" si="19"/>
        <v/>
      </c>
      <c r="O529" s="327" t="str">
        <f t="shared" si="20"/>
        <v/>
      </c>
      <c r="P529" s="298"/>
    </row>
    <row r="530" s="52" customFormat="1" ht="20" customHeight="1" spans="2:16">
      <c r="B530" s="87"/>
      <c r="C530" s="266">
        <v>427</v>
      </c>
      <c r="D530" s="274"/>
      <c r="E530" s="275"/>
      <c r="F530" s="276"/>
      <c r="G530" s="277"/>
      <c r="H530" s="278"/>
      <c r="I530" s="328"/>
      <c r="J530" s="124"/>
      <c r="K530" s="325"/>
      <c r="L530" s="326"/>
      <c r="M530" s="322" t="str">
        <f t="shared" si="18"/>
        <v/>
      </c>
      <c r="N530" s="323" t="str">
        <f t="shared" si="19"/>
        <v/>
      </c>
      <c r="O530" s="327" t="str">
        <f t="shared" si="20"/>
        <v/>
      </c>
      <c r="P530" s="298"/>
    </row>
    <row r="531" s="52" customFormat="1" ht="20" customHeight="1" spans="2:16">
      <c r="B531" s="87"/>
      <c r="C531" s="266">
        <v>428</v>
      </c>
      <c r="D531" s="274"/>
      <c r="E531" s="275"/>
      <c r="F531" s="276"/>
      <c r="G531" s="277"/>
      <c r="H531" s="278"/>
      <c r="I531" s="328"/>
      <c r="J531" s="124"/>
      <c r="K531" s="325"/>
      <c r="L531" s="326"/>
      <c r="M531" s="322" t="str">
        <f t="shared" si="18"/>
        <v/>
      </c>
      <c r="N531" s="323" t="str">
        <f t="shared" si="19"/>
        <v/>
      </c>
      <c r="O531" s="327" t="str">
        <f t="shared" si="20"/>
        <v/>
      </c>
      <c r="P531" s="298"/>
    </row>
    <row r="532" s="52" customFormat="1" ht="20" customHeight="1" spans="2:16">
      <c r="B532" s="87"/>
      <c r="C532" s="266">
        <v>429</v>
      </c>
      <c r="D532" s="274"/>
      <c r="E532" s="275"/>
      <c r="F532" s="276"/>
      <c r="G532" s="277"/>
      <c r="H532" s="278"/>
      <c r="I532" s="328"/>
      <c r="J532" s="124"/>
      <c r="K532" s="325"/>
      <c r="L532" s="326"/>
      <c r="M532" s="322" t="str">
        <f t="shared" si="18"/>
        <v/>
      </c>
      <c r="N532" s="323" t="str">
        <f t="shared" si="19"/>
        <v/>
      </c>
      <c r="O532" s="327" t="str">
        <f t="shared" si="20"/>
        <v/>
      </c>
      <c r="P532" s="298"/>
    </row>
    <row r="533" s="52" customFormat="1" ht="20" customHeight="1" spans="2:16">
      <c r="B533" s="87"/>
      <c r="C533" s="266">
        <v>430</v>
      </c>
      <c r="D533" s="274"/>
      <c r="E533" s="275"/>
      <c r="F533" s="276"/>
      <c r="G533" s="277"/>
      <c r="H533" s="278"/>
      <c r="I533" s="328"/>
      <c r="J533" s="124"/>
      <c r="K533" s="325"/>
      <c r="L533" s="326"/>
      <c r="M533" s="322" t="str">
        <f t="shared" si="18"/>
        <v/>
      </c>
      <c r="N533" s="323" t="str">
        <f t="shared" si="19"/>
        <v/>
      </c>
      <c r="O533" s="327" t="str">
        <f t="shared" si="20"/>
        <v/>
      </c>
      <c r="P533" s="298"/>
    </row>
    <row r="534" s="52" customFormat="1" ht="20" customHeight="1" spans="2:16">
      <c r="B534" s="87"/>
      <c r="C534" s="266">
        <v>431</v>
      </c>
      <c r="D534" s="274"/>
      <c r="E534" s="275"/>
      <c r="F534" s="276"/>
      <c r="G534" s="277"/>
      <c r="H534" s="278"/>
      <c r="I534" s="328"/>
      <c r="J534" s="124"/>
      <c r="K534" s="325"/>
      <c r="L534" s="326"/>
      <c r="M534" s="322" t="str">
        <f t="shared" si="18"/>
        <v/>
      </c>
      <c r="N534" s="323" t="str">
        <f t="shared" si="19"/>
        <v/>
      </c>
      <c r="O534" s="327" t="str">
        <f t="shared" si="20"/>
        <v/>
      </c>
      <c r="P534" s="298"/>
    </row>
    <row r="535" s="52" customFormat="1" ht="20" customHeight="1" spans="2:16">
      <c r="B535" s="87"/>
      <c r="C535" s="266">
        <v>432</v>
      </c>
      <c r="D535" s="274"/>
      <c r="E535" s="275"/>
      <c r="F535" s="276"/>
      <c r="G535" s="277"/>
      <c r="H535" s="278"/>
      <c r="I535" s="328"/>
      <c r="J535" s="124"/>
      <c r="K535" s="325"/>
      <c r="L535" s="326"/>
      <c r="M535" s="322" t="str">
        <f t="shared" si="18"/>
        <v/>
      </c>
      <c r="N535" s="323" t="str">
        <f t="shared" si="19"/>
        <v/>
      </c>
      <c r="O535" s="327" t="str">
        <f t="shared" si="20"/>
        <v/>
      </c>
      <c r="P535" s="298"/>
    </row>
    <row r="536" s="52" customFormat="1" ht="20" customHeight="1" spans="2:16">
      <c r="B536" s="87"/>
      <c r="C536" s="266">
        <v>433</v>
      </c>
      <c r="D536" s="274"/>
      <c r="E536" s="275"/>
      <c r="F536" s="276"/>
      <c r="G536" s="277"/>
      <c r="H536" s="278"/>
      <c r="I536" s="328"/>
      <c r="J536" s="124"/>
      <c r="K536" s="325"/>
      <c r="L536" s="326"/>
      <c r="M536" s="322" t="str">
        <f t="shared" si="18"/>
        <v/>
      </c>
      <c r="N536" s="323" t="str">
        <f t="shared" si="19"/>
        <v/>
      </c>
      <c r="O536" s="327" t="str">
        <f t="shared" si="20"/>
        <v/>
      </c>
      <c r="P536" s="298"/>
    </row>
    <row r="537" s="52" customFormat="1" ht="20" customHeight="1" spans="2:16">
      <c r="B537" s="87"/>
      <c r="C537" s="266">
        <v>434</v>
      </c>
      <c r="D537" s="274"/>
      <c r="E537" s="275"/>
      <c r="F537" s="276"/>
      <c r="G537" s="277"/>
      <c r="H537" s="278"/>
      <c r="I537" s="328"/>
      <c r="J537" s="124"/>
      <c r="K537" s="325"/>
      <c r="L537" s="326"/>
      <c r="M537" s="322" t="str">
        <f t="shared" si="18"/>
        <v/>
      </c>
      <c r="N537" s="323" t="str">
        <f t="shared" si="19"/>
        <v/>
      </c>
      <c r="O537" s="327" t="str">
        <f t="shared" si="20"/>
        <v/>
      </c>
      <c r="P537" s="298"/>
    </row>
    <row r="538" s="52" customFormat="1" ht="20" customHeight="1" spans="2:16">
      <c r="B538" s="87"/>
      <c r="C538" s="266">
        <v>435</v>
      </c>
      <c r="D538" s="274"/>
      <c r="E538" s="275"/>
      <c r="F538" s="276"/>
      <c r="G538" s="277"/>
      <c r="H538" s="278"/>
      <c r="I538" s="328"/>
      <c r="J538" s="124"/>
      <c r="K538" s="325"/>
      <c r="L538" s="326"/>
      <c r="M538" s="322" t="str">
        <f t="shared" si="18"/>
        <v/>
      </c>
      <c r="N538" s="323" t="str">
        <f t="shared" si="19"/>
        <v/>
      </c>
      <c r="O538" s="327" t="str">
        <f t="shared" si="20"/>
        <v/>
      </c>
      <c r="P538" s="298"/>
    </row>
    <row r="539" s="52" customFormat="1" ht="20" customHeight="1" spans="2:16">
      <c r="B539" s="87"/>
      <c r="C539" s="266">
        <v>436</v>
      </c>
      <c r="D539" s="274"/>
      <c r="E539" s="275"/>
      <c r="F539" s="276"/>
      <c r="G539" s="277"/>
      <c r="H539" s="278"/>
      <c r="I539" s="328"/>
      <c r="J539" s="124"/>
      <c r="K539" s="325"/>
      <c r="L539" s="326"/>
      <c r="M539" s="322" t="str">
        <f t="shared" si="18"/>
        <v/>
      </c>
      <c r="N539" s="323" t="str">
        <f t="shared" si="19"/>
        <v/>
      </c>
      <c r="O539" s="327" t="str">
        <f t="shared" si="20"/>
        <v/>
      </c>
      <c r="P539" s="298"/>
    </row>
    <row r="540" s="52" customFormat="1" ht="20" customHeight="1" spans="2:16">
      <c r="B540" s="87"/>
      <c r="C540" s="266">
        <v>437</v>
      </c>
      <c r="D540" s="274"/>
      <c r="E540" s="275"/>
      <c r="F540" s="276"/>
      <c r="G540" s="277"/>
      <c r="H540" s="278"/>
      <c r="I540" s="328"/>
      <c r="J540" s="124"/>
      <c r="K540" s="325"/>
      <c r="L540" s="326"/>
      <c r="M540" s="322" t="str">
        <f t="shared" si="18"/>
        <v/>
      </c>
      <c r="N540" s="323" t="str">
        <f t="shared" si="19"/>
        <v/>
      </c>
      <c r="O540" s="327" t="str">
        <f t="shared" si="20"/>
        <v/>
      </c>
      <c r="P540" s="298"/>
    </row>
    <row r="541" s="52" customFormat="1" ht="20" customHeight="1" spans="2:16">
      <c r="B541" s="87"/>
      <c r="C541" s="266">
        <v>438</v>
      </c>
      <c r="D541" s="274"/>
      <c r="E541" s="275"/>
      <c r="F541" s="276"/>
      <c r="G541" s="277"/>
      <c r="H541" s="278"/>
      <c r="I541" s="328"/>
      <c r="J541" s="124"/>
      <c r="K541" s="325"/>
      <c r="L541" s="326"/>
      <c r="M541" s="322" t="str">
        <f t="shared" si="18"/>
        <v/>
      </c>
      <c r="N541" s="323" t="str">
        <f t="shared" si="19"/>
        <v/>
      </c>
      <c r="O541" s="327" t="str">
        <f t="shared" si="20"/>
        <v/>
      </c>
      <c r="P541" s="298"/>
    </row>
    <row r="542" s="52" customFormat="1" ht="20" customHeight="1" spans="2:16">
      <c r="B542" s="87"/>
      <c r="C542" s="266">
        <v>439</v>
      </c>
      <c r="D542" s="274"/>
      <c r="E542" s="275"/>
      <c r="F542" s="276"/>
      <c r="G542" s="277"/>
      <c r="H542" s="278"/>
      <c r="I542" s="328"/>
      <c r="J542" s="124"/>
      <c r="K542" s="325"/>
      <c r="L542" s="326"/>
      <c r="M542" s="322" t="str">
        <f t="shared" si="18"/>
        <v/>
      </c>
      <c r="N542" s="323" t="str">
        <f t="shared" si="19"/>
        <v/>
      </c>
      <c r="O542" s="327" t="str">
        <f t="shared" si="20"/>
        <v/>
      </c>
      <c r="P542" s="298"/>
    </row>
    <row r="543" s="52" customFormat="1" ht="20" customHeight="1" spans="2:16">
      <c r="B543" s="87"/>
      <c r="C543" s="266">
        <v>440</v>
      </c>
      <c r="D543" s="274"/>
      <c r="E543" s="275"/>
      <c r="F543" s="276"/>
      <c r="G543" s="277"/>
      <c r="H543" s="278"/>
      <c r="I543" s="328"/>
      <c r="J543" s="124"/>
      <c r="K543" s="325"/>
      <c r="L543" s="326"/>
      <c r="M543" s="322" t="str">
        <f t="shared" si="18"/>
        <v/>
      </c>
      <c r="N543" s="323" t="str">
        <f t="shared" si="19"/>
        <v/>
      </c>
      <c r="O543" s="327" t="str">
        <f t="shared" si="20"/>
        <v/>
      </c>
      <c r="P543" s="298"/>
    </row>
    <row r="544" s="52" customFormat="1" ht="20" customHeight="1" spans="2:16">
      <c r="B544" s="87"/>
      <c r="C544" s="266">
        <v>441</v>
      </c>
      <c r="D544" s="274"/>
      <c r="E544" s="275"/>
      <c r="F544" s="276"/>
      <c r="G544" s="277"/>
      <c r="H544" s="278"/>
      <c r="I544" s="328"/>
      <c r="J544" s="124"/>
      <c r="K544" s="325"/>
      <c r="L544" s="326"/>
      <c r="M544" s="322" t="str">
        <f t="shared" si="18"/>
        <v/>
      </c>
      <c r="N544" s="323" t="str">
        <f t="shared" si="19"/>
        <v/>
      </c>
      <c r="O544" s="327" t="str">
        <f t="shared" si="20"/>
        <v/>
      </c>
      <c r="P544" s="298"/>
    </row>
    <row r="545" s="52" customFormat="1" ht="20" customHeight="1" spans="2:16">
      <c r="B545" s="87"/>
      <c r="C545" s="266">
        <v>442</v>
      </c>
      <c r="D545" s="274"/>
      <c r="E545" s="275"/>
      <c r="F545" s="276"/>
      <c r="G545" s="277"/>
      <c r="H545" s="278"/>
      <c r="I545" s="328"/>
      <c r="J545" s="124"/>
      <c r="K545" s="325"/>
      <c r="L545" s="326"/>
      <c r="M545" s="322" t="str">
        <f t="shared" si="18"/>
        <v/>
      </c>
      <c r="N545" s="323" t="str">
        <f t="shared" si="19"/>
        <v/>
      </c>
      <c r="O545" s="327" t="str">
        <f t="shared" si="20"/>
        <v/>
      </c>
      <c r="P545" s="298"/>
    </row>
    <row r="546" s="52" customFormat="1" ht="20" customHeight="1" spans="2:16">
      <c r="B546" s="87"/>
      <c r="C546" s="266">
        <v>443</v>
      </c>
      <c r="D546" s="274"/>
      <c r="E546" s="275"/>
      <c r="F546" s="276"/>
      <c r="G546" s="277"/>
      <c r="H546" s="278"/>
      <c r="I546" s="328"/>
      <c r="J546" s="124"/>
      <c r="K546" s="325"/>
      <c r="L546" s="326"/>
      <c r="M546" s="322" t="str">
        <f t="shared" si="18"/>
        <v/>
      </c>
      <c r="N546" s="323" t="str">
        <f t="shared" si="19"/>
        <v/>
      </c>
      <c r="O546" s="327" t="str">
        <f t="shared" si="20"/>
        <v/>
      </c>
      <c r="P546" s="298"/>
    </row>
    <row r="547" s="52" customFormat="1" ht="20" customHeight="1" spans="2:16">
      <c r="B547" s="87"/>
      <c r="C547" s="266">
        <v>444</v>
      </c>
      <c r="D547" s="274"/>
      <c r="E547" s="275"/>
      <c r="F547" s="276"/>
      <c r="G547" s="277"/>
      <c r="H547" s="278"/>
      <c r="I547" s="328"/>
      <c r="J547" s="124"/>
      <c r="K547" s="325"/>
      <c r="L547" s="326"/>
      <c r="M547" s="322" t="str">
        <f t="shared" si="18"/>
        <v/>
      </c>
      <c r="N547" s="323" t="str">
        <f t="shared" si="19"/>
        <v/>
      </c>
      <c r="O547" s="327" t="str">
        <f t="shared" si="20"/>
        <v/>
      </c>
      <c r="P547" s="298"/>
    </row>
    <row r="548" s="52" customFormat="1" ht="20" customHeight="1" spans="2:16">
      <c r="B548" s="87"/>
      <c r="C548" s="266">
        <v>445</v>
      </c>
      <c r="D548" s="274"/>
      <c r="E548" s="275"/>
      <c r="F548" s="276"/>
      <c r="G548" s="277"/>
      <c r="H548" s="278"/>
      <c r="I548" s="328"/>
      <c r="J548" s="124"/>
      <c r="K548" s="325"/>
      <c r="L548" s="326"/>
      <c r="M548" s="322" t="str">
        <f t="shared" ref="M548:M611" si="21">IF(OR(K548=1,K548=2,K548=3,L548=7,L548=8,L548=9),"LOWER SECONDARY",IF(OR(K548=4,K548=5,K548=6,L548=10,L548=11,L548=12,L548="PRE-U / COLLEGE"),"UPPER SECONDARY",""))</f>
        <v/>
      </c>
      <c r="N548" s="323" t="str">
        <f t="shared" ref="N548:N611" si="22">IF(OR(M548="LOWER SECONDARY",M548="UPPER SECONDARY"),"RM35.00","")</f>
        <v/>
      </c>
      <c r="O548" s="327" t="str">
        <f t="shared" si="20"/>
        <v/>
      </c>
      <c r="P548" s="298"/>
    </row>
    <row r="549" s="52" customFormat="1" ht="20" customHeight="1" spans="2:16">
      <c r="B549" s="87"/>
      <c r="C549" s="266">
        <v>446</v>
      </c>
      <c r="D549" s="274"/>
      <c r="E549" s="275"/>
      <c r="F549" s="276"/>
      <c r="G549" s="277"/>
      <c r="H549" s="278"/>
      <c r="I549" s="328"/>
      <c r="J549" s="124"/>
      <c r="K549" s="325"/>
      <c r="L549" s="326"/>
      <c r="M549" s="322" t="str">
        <f t="shared" si="21"/>
        <v/>
      </c>
      <c r="N549" s="323" t="str">
        <f t="shared" si="22"/>
        <v/>
      </c>
      <c r="O549" s="327" t="str">
        <f t="shared" si="20"/>
        <v/>
      </c>
      <c r="P549" s="298"/>
    </row>
    <row r="550" s="52" customFormat="1" ht="20" customHeight="1" spans="2:16">
      <c r="B550" s="87"/>
      <c r="C550" s="266">
        <v>447</v>
      </c>
      <c r="D550" s="274"/>
      <c r="E550" s="275"/>
      <c r="F550" s="276"/>
      <c r="G550" s="277"/>
      <c r="H550" s="278"/>
      <c r="I550" s="328"/>
      <c r="J550" s="124"/>
      <c r="K550" s="325"/>
      <c r="L550" s="326"/>
      <c r="M550" s="322" t="str">
        <f t="shared" si="21"/>
        <v/>
      </c>
      <c r="N550" s="323" t="str">
        <f t="shared" si="22"/>
        <v/>
      </c>
      <c r="O550" s="327" t="str">
        <f t="shared" si="20"/>
        <v/>
      </c>
      <c r="P550" s="298"/>
    </row>
    <row r="551" s="52" customFormat="1" ht="20" customHeight="1" spans="2:16">
      <c r="B551" s="87"/>
      <c r="C551" s="266">
        <v>448</v>
      </c>
      <c r="D551" s="274"/>
      <c r="E551" s="275"/>
      <c r="F551" s="276"/>
      <c r="G551" s="277"/>
      <c r="H551" s="278"/>
      <c r="I551" s="328"/>
      <c r="J551" s="124"/>
      <c r="K551" s="325"/>
      <c r="L551" s="326"/>
      <c r="M551" s="322" t="str">
        <f t="shared" si="21"/>
        <v/>
      </c>
      <c r="N551" s="323" t="str">
        <f t="shared" si="22"/>
        <v/>
      </c>
      <c r="O551" s="327" t="str">
        <f t="shared" si="20"/>
        <v/>
      </c>
      <c r="P551" s="298"/>
    </row>
    <row r="552" s="52" customFormat="1" ht="20" customHeight="1" spans="2:16">
      <c r="B552" s="87"/>
      <c r="C552" s="266">
        <v>449</v>
      </c>
      <c r="D552" s="274"/>
      <c r="E552" s="275"/>
      <c r="F552" s="276"/>
      <c r="G552" s="277"/>
      <c r="H552" s="278"/>
      <c r="I552" s="328"/>
      <c r="J552" s="124"/>
      <c r="K552" s="325"/>
      <c r="L552" s="326"/>
      <c r="M552" s="322" t="str">
        <f t="shared" si="21"/>
        <v/>
      </c>
      <c r="N552" s="323" t="str">
        <f t="shared" si="22"/>
        <v/>
      </c>
      <c r="O552" s="327" t="str">
        <f t="shared" ref="O552:O615" si="23">IF((ISBLANK(K552)+ISBLANK(L552)&lt;1),"Error! Enter the correct grade.","")</f>
        <v/>
      </c>
      <c r="P552" s="298"/>
    </row>
    <row r="553" s="52" customFormat="1" ht="20" customHeight="1" spans="2:16">
      <c r="B553" s="87"/>
      <c r="C553" s="266">
        <v>450</v>
      </c>
      <c r="D553" s="274"/>
      <c r="E553" s="275"/>
      <c r="F553" s="276"/>
      <c r="G553" s="277"/>
      <c r="H553" s="278"/>
      <c r="I553" s="328"/>
      <c r="J553" s="124"/>
      <c r="K553" s="325"/>
      <c r="L553" s="326"/>
      <c r="M553" s="322" t="str">
        <f t="shared" si="21"/>
        <v/>
      </c>
      <c r="N553" s="323" t="str">
        <f t="shared" si="22"/>
        <v/>
      </c>
      <c r="O553" s="327" t="str">
        <f t="shared" si="23"/>
        <v/>
      </c>
      <c r="P553" s="298"/>
    </row>
    <row r="554" s="52" customFormat="1" ht="20" customHeight="1" spans="2:16">
      <c r="B554" s="87"/>
      <c r="C554" s="266">
        <v>451</v>
      </c>
      <c r="D554" s="274"/>
      <c r="E554" s="275"/>
      <c r="F554" s="276"/>
      <c r="G554" s="277"/>
      <c r="H554" s="278"/>
      <c r="I554" s="328"/>
      <c r="J554" s="124"/>
      <c r="K554" s="325"/>
      <c r="L554" s="326"/>
      <c r="M554" s="322" t="str">
        <f t="shared" si="21"/>
        <v/>
      </c>
      <c r="N554" s="323" t="str">
        <f t="shared" si="22"/>
        <v/>
      </c>
      <c r="O554" s="327" t="str">
        <f t="shared" si="23"/>
        <v/>
      </c>
      <c r="P554" s="298"/>
    </row>
    <row r="555" s="52" customFormat="1" ht="20" customHeight="1" spans="2:16">
      <c r="B555" s="87"/>
      <c r="C555" s="266">
        <v>452</v>
      </c>
      <c r="D555" s="274"/>
      <c r="E555" s="275"/>
      <c r="F555" s="276"/>
      <c r="G555" s="277"/>
      <c r="H555" s="278"/>
      <c r="I555" s="328"/>
      <c r="J555" s="124"/>
      <c r="K555" s="325"/>
      <c r="L555" s="326"/>
      <c r="M555" s="322" t="str">
        <f t="shared" si="21"/>
        <v/>
      </c>
      <c r="N555" s="323" t="str">
        <f t="shared" si="22"/>
        <v/>
      </c>
      <c r="O555" s="327" t="str">
        <f t="shared" si="23"/>
        <v/>
      </c>
      <c r="P555" s="298"/>
    </row>
    <row r="556" s="52" customFormat="1" ht="20" customHeight="1" spans="2:16">
      <c r="B556" s="87"/>
      <c r="C556" s="266">
        <v>453</v>
      </c>
      <c r="D556" s="274"/>
      <c r="E556" s="275"/>
      <c r="F556" s="276"/>
      <c r="G556" s="277"/>
      <c r="H556" s="278"/>
      <c r="I556" s="328"/>
      <c r="J556" s="124"/>
      <c r="K556" s="325"/>
      <c r="L556" s="326"/>
      <c r="M556" s="322" t="str">
        <f t="shared" si="21"/>
        <v/>
      </c>
      <c r="N556" s="323" t="str">
        <f t="shared" si="22"/>
        <v/>
      </c>
      <c r="O556" s="327" t="str">
        <f t="shared" si="23"/>
        <v/>
      </c>
      <c r="P556" s="298"/>
    </row>
    <row r="557" s="52" customFormat="1" ht="20" customHeight="1" spans="2:16">
      <c r="B557" s="87"/>
      <c r="C557" s="266">
        <v>454</v>
      </c>
      <c r="D557" s="274"/>
      <c r="E557" s="275"/>
      <c r="F557" s="276"/>
      <c r="G557" s="277"/>
      <c r="H557" s="278"/>
      <c r="I557" s="328"/>
      <c r="J557" s="124"/>
      <c r="K557" s="325"/>
      <c r="L557" s="326"/>
      <c r="M557" s="322" t="str">
        <f t="shared" si="21"/>
        <v/>
      </c>
      <c r="N557" s="323" t="str">
        <f t="shared" si="22"/>
        <v/>
      </c>
      <c r="O557" s="327" t="str">
        <f t="shared" si="23"/>
        <v/>
      </c>
      <c r="P557" s="298"/>
    </row>
    <row r="558" s="52" customFormat="1" ht="20" customHeight="1" spans="2:16">
      <c r="B558" s="87"/>
      <c r="C558" s="266">
        <v>455</v>
      </c>
      <c r="D558" s="274"/>
      <c r="E558" s="275"/>
      <c r="F558" s="276"/>
      <c r="G558" s="277"/>
      <c r="H558" s="278"/>
      <c r="I558" s="328"/>
      <c r="J558" s="124"/>
      <c r="K558" s="325"/>
      <c r="L558" s="326"/>
      <c r="M558" s="322" t="str">
        <f t="shared" si="21"/>
        <v/>
      </c>
      <c r="N558" s="323" t="str">
        <f t="shared" si="22"/>
        <v/>
      </c>
      <c r="O558" s="327" t="str">
        <f t="shared" si="23"/>
        <v/>
      </c>
      <c r="P558" s="298"/>
    </row>
    <row r="559" s="52" customFormat="1" ht="20" customHeight="1" spans="2:16">
      <c r="B559" s="87"/>
      <c r="C559" s="266">
        <v>456</v>
      </c>
      <c r="D559" s="274"/>
      <c r="E559" s="275"/>
      <c r="F559" s="276"/>
      <c r="G559" s="277"/>
      <c r="H559" s="278"/>
      <c r="I559" s="328"/>
      <c r="J559" s="124"/>
      <c r="K559" s="325"/>
      <c r="L559" s="326"/>
      <c r="M559" s="322" t="str">
        <f t="shared" si="21"/>
        <v/>
      </c>
      <c r="N559" s="323" t="str">
        <f t="shared" si="22"/>
        <v/>
      </c>
      <c r="O559" s="327" t="str">
        <f t="shared" si="23"/>
        <v/>
      </c>
      <c r="P559" s="298"/>
    </row>
    <row r="560" s="52" customFormat="1" ht="20" customHeight="1" spans="2:16">
      <c r="B560" s="87"/>
      <c r="C560" s="266">
        <v>457</v>
      </c>
      <c r="D560" s="274"/>
      <c r="E560" s="275"/>
      <c r="F560" s="276"/>
      <c r="G560" s="277"/>
      <c r="H560" s="278"/>
      <c r="I560" s="328"/>
      <c r="J560" s="124"/>
      <c r="K560" s="325"/>
      <c r="L560" s="326"/>
      <c r="M560" s="322" t="str">
        <f t="shared" si="21"/>
        <v/>
      </c>
      <c r="N560" s="323" t="str">
        <f t="shared" si="22"/>
        <v/>
      </c>
      <c r="O560" s="327" t="str">
        <f t="shared" si="23"/>
        <v/>
      </c>
      <c r="P560" s="298"/>
    </row>
    <row r="561" s="52" customFormat="1" ht="20" customHeight="1" spans="2:16">
      <c r="B561" s="87"/>
      <c r="C561" s="266">
        <v>458</v>
      </c>
      <c r="D561" s="274"/>
      <c r="E561" s="275"/>
      <c r="F561" s="276"/>
      <c r="G561" s="277"/>
      <c r="H561" s="278"/>
      <c r="I561" s="328"/>
      <c r="J561" s="124"/>
      <c r="K561" s="325"/>
      <c r="L561" s="326"/>
      <c r="M561" s="322" t="str">
        <f t="shared" si="21"/>
        <v/>
      </c>
      <c r="N561" s="323" t="str">
        <f t="shared" si="22"/>
        <v/>
      </c>
      <c r="O561" s="327" t="str">
        <f t="shared" si="23"/>
        <v/>
      </c>
      <c r="P561" s="298"/>
    </row>
    <row r="562" s="52" customFormat="1" ht="20" customHeight="1" spans="2:16">
      <c r="B562" s="87"/>
      <c r="C562" s="266">
        <v>459</v>
      </c>
      <c r="D562" s="274"/>
      <c r="E562" s="275"/>
      <c r="F562" s="276"/>
      <c r="G562" s="277"/>
      <c r="H562" s="278"/>
      <c r="I562" s="328"/>
      <c r="J562" s="124"/>
      <c r="K562" s="325"/>
      <c r="L562" s="326"/>
      <c r="M562" s="322" t="str">
        <f t="shared" si="21"/>
        <v/>
      </c>
      <c r="N562" s="323" t="str">
        <f t="shared" si="22"/>
        <v/>
      </c>
      <c r="O562" s="327" t="str">
        <f t="shared" si="23"/>
        <v/>
      </c>
      <c r="P562" s="298"/>
    </row>
    <row r="563" s="52" customFormat="1" ht="20" customHeight="1" spans="2:16">
      <c r="B563" s="87"/>
      <c r="C563" s="266">
        <v>460</v>
      </c>
      <c r="D563" s="274"/>
      <c r="E563" s="275"/>
      <c r="F563" s="276"/>
      <c r="G563" s="277"/>
      <c r="H563" s="278"/>
      <c r="I563" s="328"/>
      <c r="J563" s="124"/>
      <c r="K563" s="325"/>
      <c r="L563" s="326"/>
      <c r="M563" s="322" t="str">
        <f t="shared" si="21"/>
        <v/>
      </c>
      <c r="N563" s="323" t="str">
        <f t="shared" si="22"/>
        <v/>
      </c>
      <c r="O563" s="327" t="str">
        <f t="shared" si="23"/>
        <v/>
      </c>
      <c r="P563" s="298"/>
    </row>
    <row r="564" s="52" customFormat="1" ht="20" customHeight="1" spans="2:16">
      <c r="B564" s="87"/>
      <c r="C564" s="266">
        <v>461</v>
      </c>
      <c r="D564" s="274"/>
      <c r="E564" s="275"/>
      <c r="F564" s="276"/>
      <c r="G564" s="277"/>
      <c r="H564" s="278"/>
      <c r="I564" s="328"/>
      <c r="J564" s="124"/>
      <c r="K564" s="325"/>
      <c r="L564" s="326"/>
      <c r="M564" s="322" t="str">
        <f t="shared" si="21"/>
        <v/>
      </c>
      <c r="N564" s="323" t="str">
        <f t="shared" si="22"/>
        <v/>
      </c>
      <c r="O564" s="327" t="str">
        <f t="shared" si="23"/>
        <v/>
      </c>
      <c r="P564" s="298"/>
    </row>
    <row r="565" s="52" customFormat="1" ht="20" customHeight="1" spans="2:16">
      <c r="B565" s="87"/>
      <c r="C565" s="266">
        <v>462</v>
      </c>
      <c r="D565" s="274"/>
      <c r="E565" s="275"/>
      <c r="F565" s="276"/>
      <c r="G565" s="277"/>
      <c r="H565" s="278"/>
      <c r="I565" s="328"/>
      <c r="J565" s="124"/>
      <c r="K565" s="325"/>
      <c r="L565" s="326"/>
      <c r="M565" s="322" t="str">
        <f t="shared" si="21"/>
        <v/>
      </c>
      <c r="N565" s="323" t="str">
        <f t="shared" si="22"/>
        <v/>
      </c>
      <c r="O565" s="327" t="str">
        <f t="shared" si="23"/>
        <v/>
      </c>
      <c r="P565" s="298"/>
    </row>
    <row r="566" s="52" customFormat="1" ht="20" customHeight="1" spans="2:16">
      <c r="B566" s="87"/>
      <c r="C566" s="266">
        <v>463</v>
      </c>
      <c r="D566" s="274"/>
      <c r="E566" s="275"/>
      <c r="F566" s="276"/>
      <c r="G566" s="277"/>
      <c r="H566" s="278"/>
      <c r="I566" s="328"/>
      <c r="J566" s="124"/>
      <c r="K566" s="325"/>
      <c r="L566" s="326"/>
      <c r="M566" s="322" t="str">
        <f t="shared" si="21"/>
        <v/>
      </c>
      <c r="N566" s="323" t="str">
        <f t="shared" si="22"/>
        <v/>
      </c>
      <c r="O566" s="327" t="str">
        <f t="shared" si="23"/>
        <v/>
      </c>
      <c r="P566" s="298"/>
    </row>
    <row r="567" s="52" customFormat="1" ht="20" customHeight="1" spans="2:16">
      <c r="B567" s="87"/>
      <c r="C567" s="266">
        <v>464</v>
      </c>
      <c r="D567" s="274"/>
      <c r="E567" s="275"/>
      <c r="F567" s="276"/>
      <c r="G567" s="277"/>
      <c r="H567" s="278"/>
      <c r="I567" s="328"/>
      <c r="J567" s="124"/>
      <c r="K567" s="325"/>
      <c r="L567" s="326"/>
      <c r="M567" s="322" t="str">
        <f t="shared" si="21"/>
        <v/>
      </c>
      <c r="N567" s="323" t="str">
        <f t="shared" si="22"/>
        <v/>
      </c>
      <c r="O567" s="327" t="str">
        <f t="shared" si="23"/>
        <v/>
      </c>
      <c r="P567" s="298"/>
    </row>
    <row r="568" s="52" customFormat="1" ht="20" customHeight="1" spans="2:16">
      <c r="B568" s="87"/>
      <c r="C568" s="266">
        <v>465</v>
      </c>
      <c r="D568" s="274"/>
      <c r="E568" s="275"/>
      <c r="F568" s="276"/>
      <c r="G568" s="277"/>
      <c r="H568" s="278"/>
      <c r="I568" s="328"/>
      <c r="J568" s="124"/>
      <c r="K568" s="325"/>
      <c r="L568" s="326"/>
      <c r="M568" s="322" t="str">
        <f t="shared" si="21"/>
        <v/>
      </c>
      <c r="N568" s="323" t="str">
        <f t="shared" si="22"/>
        <v/>
      </c>
      <c r="O568" s="327" t="str">
        <f t="shared" si="23"/>
        <v/>
      </c>
      <c r="P568" s="298"/>
    </row>
    <row r="569" s="52" customFormat="1" ht="20" customHeight="1" spans="2:16">
      <c r="B569" s="87"/>
      <c r="C569" s="266">
        <v>466</v>
      </c>
      <c r="D569" s="274"/>
      <c r="E569" s="275"/>
      <c r="F569" s="276"/>
      <c r="G569" s="277"/>
      <c r="H569" s="278"/>
      <c r="I569" s="328"/>
      <c r="J569" s="124"/>
      <c r="K569" s="325"/>
      <c r="L569" s="326"/>
      <c r="M569" s="322" t="str">
        <f t="shared" si="21"/>
        <v/>
      </c>
      <c r="N569" s="323" t="str">
        <f t="shared" si="22"/>
        <v/>
      </c>
      <c r="O569" s="327" t="str">
        <f t="shared" si="23"/>
        <v/>
      </c>
      <c r="P569" s="298"/>
    </row>
    <row r="570" s="52" customFormat="1" ht="20" customHeight="1" spans="2:16">
      <c r="B570" s="87"/>
      <c r="C570" s="266">
        <v>467</v>
      </c>
      <c r="D570" s="274"/>
      <c r="E570" s="275"/>
      <c r="F570" s="276"/>
      <c r="G570" s="277"/>
      <c r="H570" s="278"/>
      <c r="I570" s="328"/>
      <c r="J570" s="124"/>
      <c r="K570" s="325"/>
      <c r="L570" s="326"/>
      <c r="M570" s="322" t="str">
        <f t="shared" si="21"/>
        <v/>
      </c>
      <c r="N570" s="323" t="str">
        <f t="shared" si="22"/>
        <v/>
      </c>
      <c r="O570" s="327" t="str">
        <f t="shared" si="23"/>
        <v/>
      </c>
      <c r="P570" s="298"/>
    </row>
    <row r="571" s="52" customFormat="1" ht="20" customHeight="1" spans="2:16">
      <c r="B571" s="87"/>
      <c r="C571" s="266">
        <v>468</v>
      </c>
      <c r="D571" s="274"/>
      <c r="E571" s="275"/>
      <c r="F571" s="276"/>
      <c r="G571" s="277"/>
      <c r="H571" s="278"/>
      <c r="I571" s="328"/>
      <c r="J571" s="124"/>
      <c r="K571" s="325"/>
      <c r="L571" s="326"/>
      <c r="M571" s="322" t="str">
        <f t="shared" si="21"/>
        <v/>
      </c>
      <c r="N571" s="323" t="str">
        <f t="shared" si="22"/>
        <v/>
      </c>
      <c r="O571" s="327" t="str">
        <f t="shared" si="23"/>
        <v/>
      </c>
      <c r="P571" s="298"/>
    </row>
    <row r="572" s="52" customFormat="1" ht="20" customHeight="1" spans="2:16">
      <c r="B572" s="87"/>
      <c r="C572" s="266">
        <v>469</v>
      </c>
      <c r="D572" s="274"/>
      <c r="E572" s="275"/>
      <c r="F572" s="276"/>
      <c r="G572" s="277"/>
      <c r="H572" s="278"/>
      <c r="I572" s="328"/>
      <c r="J572" s="124"/>
      <c r="K572" s="325"/>
      <c r="L572" s="326"/>
      <c r="M572" s="322" t="str">
        <f t="shared" si="21"/>
        <v/>
      </c>
      <c r="N572" s="323" t="str">
        <f t="shared" si="22"/>
        <v/>
      </c>
      <c r="O572" s="327" t="str">
        <f t="shared" si="23"/>
        <v/>
      </c>
      <c r="P572" s="298"/>
    </row>
    <row r="573" s="52" customFormat="1" ht="20" customHeight="1" spans="2:16">
      <c r="B573" s="87"/>
      <c r="C573" s="266">
        <v>470</v>
      </c>
      <c r="D573" s="274"/>
      <c r="E573" s="275"/>
      <c r="F573" s="276"/>
      <c r="G573" s="277"/>
      <c r="H573" s="278"/>
      <c r="I573" s="328"/>
      <c r="J573" s="124"/>
      <c r="K573" s="325"/>
      <c r="L573" s="326"/>
      <c r="M573" s="322" t="str">
        <f t="shared" si="21"/>
        <v/>
      </c>
      <c r="N573" s="323" t="str">
        <f t="shared" si="22"/>
        <v/>
      </c>
      <c r="O573" s="327" t="str">
        <f t="shared" si="23"/>
        <v/>
      </c>
      <c r="P573" s="298"/>
    </row>
    <row r="574" s="52" customFormat="1" ht="20" customHeight="1" spans="2:16">
      <c r="B574" s="87"/>
      <c r="C574" s="266">
        <v>471</v>
      </c>
      <c r="D574" s="274"/>
      <c r="E574" s="275"/>
      <c r="F574" s="276"/>
      <c r="G574" s="277"/>
      <c r="H574" s="278"/>
      <c r="I574" s="328"/>
      <c r="J574" s="124"/>
      <c r="K574" s="325"/>
      <c r="L574" s="326"/>
      <c r="M574" s="322" t="str">
        <f t="shared" si="21"/>
        <v/>
      </c>
      <c r="N574" s="323" t="str">
        <f t="shared" si="22"/>
        <v/>
      </c>
      <c r="O574" s="327" t="str">
        <f t="shared" si="23"/>
        <v/>
      </c>
      <c r="P574" s="298"/>
    </row>
    <row r="575" s="52" customFormat="1" ht="20" customHeight="1" spans="2:16">
      <c r="B575" s="87"/>
      <c r="C575" s="266">
        <v>472</v>
      </c>
      <c r="D575" s="274"/>
      <c r="E575" s="275"/>
      <c r="F575" s="276"/>
      <c r="G575" s="277"/>
      <c r="H575" s="278"/>
      <c r="I575" s="328"/>
      <c r="J575" s="124"/>
      <c r="K575" s="325"/>
      <c r="L575" s="326"/>
      <c r="M575" s="322" t="str">
        <f t="shared" si="21"/>
        <v/>
      </c>
      <c r="N575" s="323" t="str">
        <f t="shared" si="22"/>
        <v/>
      </c>
      <c r="O575" s="327" t="str">
        <f t="shared" si="23"/>
        <v/>
      </c>
      <c r="P575" s="298"/>
    </row>
    <row r="576" s="52" customFormat="1" ht="20" customHeight="1" spans="2:16">
      <c r="B576" s="87"/>
      <c r="C576" s="266">
        <v>473</v>
      </c>
      <c r="D576" s="274"/>
      <c r="E576" s="275"/>
      <c r="F576" s="276"/>
      <c r="G576" s="277"/>
      <c r="H576" s="278"/>
      <c r="I576" s="328"/>
      <c r="J576" s="124"/>
      <c r="K576" s="325"/>
      <c r="L576" s="326"/>
      <c r="M576" s="322" t="str">
        <f t="shared" si="21"/>
        <v/>
      </c>
      <c r="N576" s="323" t="str">
        <f t="shared" si="22"/>
        <v/>
      </c>
      <c r="O576" s="327" t="str">
        <f t="shared" si="23"/>
        <v/>
      </c>
      <c r="P576" s="298"/>
    </row>
    <row r="577" s="52" customFormat="1" ht="20" customHeight="1" spans="2:16">
      <c r="B577" s="87"/>
      <c r="C577" s="266">
        <v>474</v>
      </c>
      <c r="D577" s="274"/>
      <c r="E577" s="275"/>
      <c r="F577" s="276"/>
      <c r="G577" s="277"/>
      <c r="H577" s="278"/>
      <c r="I577" s="328"/>
      <c r="J577" s="124"/>
      <c r="K577" s="325"/>
      <c r="L577" s="326"/>
      <c r="M577" s="322" t="str">
        <f t="shared" si="21"/>
        <v/>
      </c>
      <c r="N577" s="323" t="str">
        <f t="shared" si="22"/>
        <v/>
      </c>
      <c r="O577" s="327" t="str">
        <f t="shared" si="23"/>
        <v/>
      </c>
      <c r="P577" s="298"/>
    </row>
    <row r="578" s="52" customFormat="1" ht="20" customHeight="1" spans="2:16">
      <c r="B578" s="87"/>
      <c r="C578" s="266">
        <v>475</v>
      </c>
      <c r="D578" s="274"/>
      <c r="E578" s="275"/>
      <c r="F578" s="276"/>
      <c r="G578" s="277"/>
      <c r="H578" s="278"/>
      <c r="I578" s="328"/>
      <c r="J578" s="124"/>
      <c r="K578" s="325"/>
      <c r="L578" s="326"/>
      <c r="M578" s="322" t="str">
        <f t="shared" si="21"/>
        <v/>
      </c>
      <c r="N578" s="323" t="str">
        <f t="shared" si="22"/>
        <v/>
      </c>
      <c r="O578" s="327" t="str">
        <f t="shared" si="23"/>
        <v/>
      </c>
      <c r="P578" s="298"/>
    </row>
    <row r="579" s="52" customFormat="1" ht="20" customHeight="1" spans="2:16">
      <c r="B579" s="87"/>
      <c r="C579" s="266">
        <v>476</v>
      </c>
      <c r="D579" s="274"/>
      <c r="E579" s="275"/>
      <c r="F579" s="276"/>
      <c r="G579" s="277"/>
      <c r="H579" s="278"/>
      <c r="I579" s="328"/>
      <c r="J579" s="124"/>
      <c r="K579" s="325"/>
      <c r="L579" s="326"/>
      <c r="M579" s="322" t="str">
        <f t="shared" si="21"/>
        <v/>
      </c>
      <c r="N579" s="323" t="str">
        <f t="shared" si="22"/>
        <v/>
      </c>
      <c r="O579" s="327" t="str">
        <f t="shared" si="23"/>
        <v/>
      </c>
      <c r="P579" s="298"/>
    </row>
    <row r="580" s="52" customFormat="1" ht="20" customHeight="1" spans="2:16">
      <c r="B580" s="87"/>
      <c r="C580" s="266">
        <v>477</v>
      </c>
      <c r="D580" s="274"/>
      <c r="E580" s="275"/>
      <c r="F580" s="276"/>
      <c r="G580" s="277"/>
      <c r="H580" s="278"/>
      <c r="I580" s="328"/>
      <c r="J580" s="124"/>
      <c r="K580" s="325"/>
      <c r="L580" s="326"/>
      <c r="M580" s="322" t="str">
        <f t="shared" si="21"/>
        <v/>
      </c>
      <c r="N580" s="323" t="str">
        <f t="shared" si="22"/>
        <v/>
      </c>
      <c r="O580" s="327" t="str">
        <f t="shared" si="23"/>
        <v/>
      </c>
      <c r="P580" s="298"/>
    </row>
    <row r="581" s="52" customFormat="1" ht="20" customHeight="1" spans="2:16">
      <c r="B581" s="87"/>
      <c r="C581" s="266">
        <v>478</v>
      </c>
      <c r="D581" s="274"/>
      <c r="E581" s="275"/>
      <c r="F581" s="276"/>
      <c r="G581" s="277"/>
      <c r="H581" s="278"/>
      <c r="I581" s="328"/>
      <c r="J581" s="124"/>
      <c r="K581" s="325"/>
      <c r="L581" s="326"/>
      <c r="M581" s="322" t="str">
        <f t="shared" si="21"/>
        <v/>
      </c>
      <c r="N581" s="323" t="str">
        <f t="shared" si="22"/>
        <v/>
      </c>
      <c r="O581" s="327" t="str">
        <f t="shared" si="23"/>
        <v/>
      </c>
      <c r="P581" s="298"/>
    </row>
    <row r="582" s="52" customFormat="1" ht="20" customHeight="1" spans="2:16">
      <c r="B582" s="87"/>
      <c r="C582" s="266">
        <v>479</v>
      </c>
      <c r="D582" s="274"/>
      <c r="E582" s="275"/>
      <c r="F582" s="276"/>
      <c r="G582" s="277"/>
      <c r="H582" s="278"/>
      <c r="I582" s="328"/>
      <c r="J582" s="124"/>
      <c r="K582" s="325"/>
      <c r="L582" s="326"/>
      <c r="M582" s="322" t="str">
        <f t="shared" si="21"/>
        <v/>
      </c>
      <c r="N582" s="323" t="str">
        <f t="shared" si="22"/>
        <v/>
      </c>
      <c r="O582" s="327" t="str">
        <f t="shared" si="23"/>
        <v/>
      </c>
      <c r="P582" s="298"/>
    </row>
    <row r="583" s="52" customFormat="1" ht="20" customHeight="1" spans="2:16">
      <c r="B583" s="87"/>
      <c r="C583" s="266">
        <v>480</v>
      </c>
      <c r="D583" s="274"/>
      <c r="E583" s="275"/>
      <c r="F583" s="276"/>
      <c r="G583" s="277"/>
      <c r="H583" s="278"/>
      <c r="I583" s="328"/>
      <c r="J583" s="124"/>
      <c r="K583" s="325"/>
      <c r="L583" s="326"/>
      <c r="M583" s="322" t="str">
        <f t="shared" si="21"/>
        <v/>
      </c>
      <c r="N583" s="323" t="str">
        <f t="shared" si="22"/>
        <v/>
      </c>
      <c r="O583" s="327" t="str">
        <f t="shared" si="23"/>
        <v/>
      </c>
      <c r="P583" s="298"/>
    </row>
    <row r="584" s="52" customFormat="1" ht="20" customHeight="1" spans="2:16">
      <c r="B584" s="87"/>
      <c r="C584" s="266">
        <v>481</v>
      </c>
      <c r="D584" s="274"/>
      <c r="E584" s="275"/>
      <c r="F584" s="276"/>
      <c r="G584" s="277"/>
      <c r="H584" s="278"/>
      <c r="I584" s="328"/>
      <c r="J584" s="124"/>
      <c r="K584" s="325"/>
      <c r="L584" s="326"/>
      <c r="M584" s="322" t="str">
        <f t="shared" si="21"/>
        <v/>
      </c>
      <c r="N584" s="323" t="str">
        <f t="shared" si="22"/>
        <v/>
      </c>
      <c r="O584" s="327" t="str">
        <f t="shared" si="23"/>
        <v/>
      </c>
      <c r="P584" s="298"/>
    </row>
    <row r="585" s="52" customFormat="1" ht="20" customHeight="1" spans="2:16">
      <c r="B585" s="87"/>
      <c r="C585" s="266">
        <v>482</v>
      </c>
      <c r="D585" s="274"/>
      <c r="E585" s="275"/>
      <c r="F585" s="276"/>
      <c r="G585" s="277"/>
      <c r="H585" s="278"/>
      <c r="I585" s="328"/>
      <c r="J585" s="124"/>
      <c r="K585" s="325"/>
      <c r="L585" s="326"/>
      <c r="M585" s="322" t="str">
        <f t="shared" si="21"/>
        <v/>
      </c>
      <c r="N585" s="323" t="str">
        <f t="shared" si="22"/>
        <v/>
      </c>
      <c r="O585" s="327" t="str">
        <f t="shared" si="23"/>
        <v/>
      </c>
      <c r="P585" s="298"/>
    </row>
    <row r="586" s="52" customFormat="1" ht="20" customHeight="1" spans="2:16">
      <c r="B586" s="87"/>
      <c r="C586" s="266">
        <v>483</v>
      </c>
      <c r="D586" s="274"/>
      <c r="E586" s="275"/>
      <c r="F586" s="276"/>
      <c r="G586" s="277"/>
      <c r="H586" s="278"/>
      <c r="I586" s="328"/>
      <c r="J586" s="124"/>
      <c r="K586" s="325"/>
      <c r="L586" s="326"/>
      <c r="M586" s="322" t="str">
        <f t="shared" si="21"/>
        <v/>
      </c>
      <c r="N586" s="323" t="str">
        <f t="shared" si="22"/>
        <v/>
      </c>
      <c r="O586" s="327" t="str">
        <f t="shared" si="23"/>
        <v/>
      </c>
      <c r="P586" s="298"/>
    </row>
    <row r="587" s="52" customFormat="1" ht="20" customHeight="1" spans="2:16">
      <c r="B587" s="87"/>
      <c r="C587" s="266">
        <v>484</v>
      </c>
      <c r="D587" s="274"/>
      <c r="E587" s="275"/>
      <c r="F587" s="276"/>
      <c r="G587" s="277"/>
      <c r="H587" s="278"/>
      <c r="I587" s="328"/>
      <c r="J587" s="124"/>
      <c r="K587" s="325"/>
      <c r="L587" s="326"/>
      <c r="M587" s="322" t="str">
        <f t="shared" si="21"/>
        <v/>
      </c>
      <c r="N587" s="323" t="str">
        <f t="shared" si="22"/>
        <v/>
      </c>
      <c r="O587" s="327" t="str">
        <f t="shared" si="23"/>
        <v/>
      </c>
      <c r="P587" s="298"/>
    </row>
    <row r="588" s="52" customFormat="1" ht="20" customHeight="1" spans="2:16">
      <c r="B588" s="87"/>
      <c r="C588" s="266">
        <v>485</v>
      </c>
      <c r="D588" s="274"/>
      <c r="E588" s="275"/>
      <c r="F588" s="276"/>
      <c r="G588" s="277"/>
      <c r="H588" s="278"/>
      <c r="I588" s="328"/>
      <c r="J588" s="124"/>
      <c r="K588" s="325"/>
      <c r="L588" s="326"/>
      <c r="M588" s="322" t="str">
        <f t="shared" si="21"/>
        <v/>
      </c>
      <c r="N588" s="323" t="str">
        <f t="shared" si="22"/>
        <v/>
      </c>
      <c r="O588" s="327" t="str">
        <f t="shared" si="23"/>
        <v/>
      </c>
      <c r="P588" s="298"/>
    </row>
    <row r="589" s="52" customFormat="1" ht="20" customHeight="1" spans="2:16">
      <c r="B589" s="87"/>
      <c r="C589" s="266">
        <v>486</v>
      </c>
      <c r="D589" s="274"/>
      <c r="E589" s="275"/>
      <c r="F589" s="276"/>
      <c r="G589" s="277"/>
      <c r="H589" s="278"/>
      <c r="I589" s="328"/>
      <c r="J589" s="124"/>
      <c r="K589" s="325"/>
      <c r="L589" s="326"/>
      <c r="M589" s="322" t="str">
        <f t="shared" si="21"/>
        <v/>
      </c>
      <c r="N589" s="323" t="str">
        <f t="shared" si="22"/>
        <v/>
      </c>
      <c r="O589" s="327" t="str">
        <f t="shared" si="23"/>
        <v/>
      </c>
      <c r="P589" s="298"/>
    </row>
    <row r="590" s="52" customFormat="1" ht="20" customHeight="1" spans="2:16">
      <c r="B590" s="87"/>
      <c r="C590" s="266">
        <v>487</v>
      </c>
      <c r="D590" s="274"/>
      <c r="E590" s="275"/>
      <c r="F590" s="276"/>
      <c r="G590" s="277"/>
      <c r="H590" s="278"/>
      <c r="I590" s="328"/>
      <c r="J590" s="124"/>
      <c r="K590" s="325"/>
      <c r="L590" s="326"/>
      <c r="M590" s="322" t="str">
        <f t="shared" si="21"/>
        <v/>
      </c>
      <c r="N590" s="323" t="str">
        <f t="shared" si="22"/>
        <v/>
      </c>
      <c r="O590" s="327" t="str">
        <f t="shared" si="23"/>
        <v/>
      </c>
      <c r="P590" s="298"/>
    </row>
    <row r="591" s="52" customFormat="1" ht="20" customHeight="1" spans="2:16">
      <c r="B591" s="87"/>
      <c r="C591" s="266">
        <v>488</v>
      </c>
      <c r="D591" s="274"/>
      <c r="E591" s="275"/>
      <c r="F591" s="276"/>
      <c r="G591" s="277"/>
      <c r="H591" s="278"/>
      <c r="I591" s="328"/>
      <c r="J591" s="124"/>
      <c r="K591" s="325"/>
      <c r="L591" s="326"/>
      <c r="M591" s="322" t="str">
        <f t="shared" si="21"/>
        <v/>
      </c>
      <c r="N591" s="323" t="str">
        <f t="shared" si="22"/>
        <v/>
      </c>
      <c r="O591" s="327" t="str">
        <f t="shared" si="23"/>
        <v/>
      </c>
      <c r="P591" s="298"/>
    </row>
    <row r="592" s="52" customFormat="1" ht="20" customHeight="1" spans="2:16">
      <c r="B592" s="87"/>
      <c r="C592" s="266">
        <v>489</v>
      </c>
      <c r="D592" s="274"/>
      <c r="E592" s="275"/>
      <c r="F592" s="276"/>
      <c r="G592" s="277"/>
      <c r="H592" s="278"/>
      <c r="I592" s="328"/>
      <c r="J592" s="124"/>
      <c r="K592" s="325"/>
      <c r="L592" s="326"/>
      <c r="M592" s="322" t="str">
        <f t="shared" si="21"/>
        <v/>
      </c>
      <c r="N592" s="323" t="str">
        <f t="shared" si="22"/>
        <v/>
      </c>
      <c r="O592" s="327" t="str">
        <f t="shared" si="23"/>
        <v/>
      </c>
      <c r="P592" s="298"/>
    </row>
    <row r="593" s="52" customFormat="1" ht="20" customHeight="1" spans="2:16">
      <c r="B593" s="87"/>
      <c r="C593" s="266">
        <v>490</v>
      </c>
      <c r="D593" s="274"/>
      <c r="E593" s="275"/>
      <c r="F593" s="276"/>
      <c r="G593" s="277"/>
      <c r="H593" s="278"/>
      <c r="I593" s="328"/>
      <c r="J593" s="124"/>
      <c r="K593" s="325"/>
      <c r="L593" s="326"/>
      <c r="M593" s="322" t="str">
        <f t="shared" si="21"/>
        <v/>
      </c>
      <c r="N593" s="323" t="str">
        <f t="shared" si="22"/>
        <v/>
      </c>
      <c r="O593" s="327" t="str">
        <f t="shared" si="23"/>
        <v/>
      </c>
      <c r="P593" s="298"/>
    </row>
    <row r="594" s="52" customFormat="1" ht="20" customHeight="1" spans="2:16">
      <c r="B594" s="87"/>
      <c r="C594" s="266">
        <v>491</v>
      </c>
      <c r="D594" s="274"/>
      <c r="E594" s="275"/>
      <c r="F594" s="276"/>
      <c r="G594" s="277"/>
      <c r="H594" s="278"/>
      <c r="I594" s="328"/>
      <c r="J594" s="124"/>
      <c r="K594" s="325"/>
      <c r="L594" s="326"/>
      <c r="M594" s="322" t="str">
        <f t="shared" si="21"/>
        <v/>
      </c>
      <c r="N594" s="323" t="str">
        <f t="shared" si="22"/>
        <v/>
      </c>
      <c r="O594" s="327" t="str">
        <f t="shared" si="23"/>
        <v/>
      </c>
      <c r="P594" s="298"/>
    </row>
    <row r="595" s="52" customFormat="1" ht="20" customHeight="1" spans="2:16">
      <c r="B595" s="87"/>
      <c r="C595" s="266">
        <v>492</v>
      </c>
      <c r="D595" s="274"/>
      <c r="E595" s="275"/>
      <c r="F595" s="276"/>
      <c r="G595" s="277"/>
      <c r="H595" s="278"/>
      <c r="I595" s="328"/>
      <c r="J595" s="124"/>
      <c r="K595" s="325"/>
      <c r="L595" s="326"/>
      <c r="M595" s="322" t="str">
        <f t="shared" si="21"/>
        <v/>
      </c>
      <c r="N595" s="323" t="str">
        <f t="shared" si="22"/>
        <v/>
      </c>
      <c r="O595" s="327" t="str">
        <f t="shared" si="23"/>
        <v/>
      </c>
      <c r="P595" s="298"/>
    </row>
    <row r="596" s="52" customFormat="1" ht="20" customHeight="1" spans="2:16">
      <c r="B596" s="87"/>
      <c r="C596" s="266">
        <v>493</v>
      </c>
      <c r="D596" s="274"/>
      <c r="E596" s="275"/>
      <c r="F596" s="276"/>
      <c r="G596" s="277"/>
      <c r="H596" s="278"/>
      <c r="I596" s="328"/>
      <c r="J596" s="124"/>
      <c r="K596" s="325"/>
      <c r="L596" s="326"/>
      <c r="M596" s="322" t="str">
        <f t="shared" si="21"/>
        <v/>
      </c>
      <c r="N596" s="323" t="str">
        <f t="shared" si="22"/>
        <v/>
      </c>
      <c r="O596" s="327" t="str">
        <f t="shared" si="23"/>
        <v/>
      </c>
      <c r="P596" s="298"/>
    </row>
    <row r="597" s="52" customFormat="1" ht="20" customHeight="1" spans="2:16">
      <c r="B597" s="87"/>
      <c r="C597" s="266">
        <v>494</v>
      </c>
      <c r="D597" s="274"/>
      <c r="E597" s="275"/>
      <c r="F597" s="276"/>
      <c r="G597" s="277"/>
      <c r="H597" s="278"/>
      <c r="I597" s="328"/>
      <c r="J597" s="124"/>
      <c r="K597" s="325"/>
      <c r="L597" s="326"/>
      <c r="M597" s="322" t="str">
        <f t="shared" si="21"/>
        <v/>
      </c>
      <c r="N597" s="323" t="str">
        <f t="shared" si="22"/>
        <v/>
      </c>
      <c r="O597" s="327" t="str">
        <f t="shared" si="23"/>
        <v/>
      </c>
      <c r="P597" s="298"/>
    </row>
    <row r="598" s="52" customFormat="1" ht="20" customHeight="1" spans="2:16">
      <c r="B598" s="87"/>
      <c r="C598" s="266">
        <v>495</v>
      </c>
      <c r="D598" s="274"/>
      <c r="E598" s="275"/>
      <c r="F598" s="276"/>
      <c r="G598" s="277"/>
      <c r="H598" s="278"/>
      <c r="I598" s="328"/>
      <c r="J598" s="124"/>
      <c r="K598" s="325"/>
      <c r="L598" s="326"/>
      <c r="M598" s="322" t="str">
        <f t="shared" si="21"/>
        <v/>
      </c>
      <c r="N598" s="323" t="str">
        <f t="shared" si="22"/>
        <v/>
      </c>
      <c r="O598" s="327" t="str">
        <f t="shared" si="23"/>
        <v/>
      </c>
      <c r="P598" s="298"/>
    </row>
    <row r="599" s="52" customFormat="1" ht="20" customHeight="1" spans="2:16">
      <c r="B599" s="87"/>
      <c r="C599" s="266">
        <v>496</v>
      </c>
      <c r="D599" s="274"/>
      <c r="E599" s="275"/>
      <c r="F599" s="276"/>
      <c r="G599" s="277"/>
      <c r="H599" s="278"/>
      <c r="I599" s="328"/>
      <c r="J599" s="124"/>
      <c r="K599" s="325"/>
      <c r="L599" s="326"/>
      <c r="M599" s="322" t="str">
        <f t="shared" si="21"/>
        <v/>
      </c>
      <c r="N599" s="323" t="str">
        <f t="shared" si="22"/>
        <v/>
      </c>
      <c r="O599" s="327" t="str">
        <f t="shared" si="23"/>
        <v/>
      </c>
      <c r="P599" s="298"/>
    </row>
    <row r="600" s="52" customFormat="1" ht="20" customHeight="1" spans="2:16">
      <c r="B600" s="87"/>
      <c r="C600" s="266">
        <v>497</v>
      </c>
      <c r="D600" s="274"/>
      <c r="E600" s="275"/>
      <c r="F600" s="276"/>
      <c r="G600" s="277"/>
      <c r="H600" s="278"/>
      <c r="I600" s="328"/>
      <c r="J600" s="124"/>
      <c r="K600" s="325"/>
      <c r="L600" s="326"/>
      <c r="M600" s="322" t="str">
        <f t="shared" si="21"/>
        <v/>
      </c>
      <c r="N600" s="323" t="str">
        <f t="shared" si="22"/>
        <v/>
      </c>
      <c r="O600" s="327" t="str">
        <f t="shared" si="23"/>
        <v/>
      </c>
      <c r="P600" s="298"/>
    </row>
    <row r="601" s="52" customFormat="1" ht="20" customHeight="1" spans="2:16">
      <c r="B601" s="87"/>
      <c r="C601" s="266">
        <v>498</v>
      </c>
      <c r="D601" s="274"/>
      <c r="E601" s="275"/>
      <c r="F601" s="276"/>
      <c r="G601" s="277"/>
      <c r="H601" s="278"/>
      <c r="I601" s="328"/>
      <c r="J601" s="124"/>
      <c r="K601" s="325"/>
      <c r="L601" s="326"/>
      <c r="M601" s="322" t="str">
        <f t="shared" si="21"/>
        <v/>
      </c>
      <c r="N601" s="323" t="str">
        <f t="shared" si="22"/>
        <v/>
      </c>
      <c r="O601" s="327" t="str">
        <f t="shared" si="23"/>
        <v/>
      </c>
      <c r="P601" s="298"/>
    </row>
    <row r="602" s="52" customFormat="1" ht="20" customHeight="1" spans="2:16">
      <c r="B602" s="87"/>
      <c r="C602" s="266">
        <v>499</v>
      </c>
      <c r="D602" s="274"/>
      <c r="E602" s="275"/>
      <c r="F602" s="276"/>
      <c r="G602" s="277"/>
      <c r="H602" s="278"/>
      <c r="I602" s="328"/>
      <c r="J602" s="124"/>
      <c r="K602" s="325"/>
      <c r="L602" s="326"/>
      <c r="M602" s="322" t="str">
        <f t="shared" si="21"/>
        <v/>
      </c>
      <c r="N602" s="323" t="str">
        <f t="shared" si="22"/>
        <v/>
      </c>
      <c r="O602" s="327" t="str">
        <f t="shared" si="23"/>
        <v/>
      </c>
      <c r="P602" s="298"/>
    </row>
    <row r="603" s="52" customFormat="1" ht="20" customHeight="1" spans="2:16">
      <c r="B603" s="87"/>
      <c r="C603" s="266">
        <v>500</v>
      </c>
      <c r="D603" s="274"/>
      <c r="E603" s="275"/>
      <c r="F603" s="276"/>
      <c r="G603" s="277"/>
      <c r="H603" s="278"/>
      <c r="I603" s="328"/>
      <c r="J603" s="124"/>
      <c r="K603" s="325"/>
      <c r="L603" s="326"/>
      <c r="M603" s="322" t="str">
        <f t="shared" si="21"/>
        <v/>
      </c>
      <c r="N603" s="323" t="str">
        <f t="shared" si="22"/>
        <v/>
      </c>
      <c r="O603" s="327" t="str">
        <f t="shared" si="23"/>
        <v/>
      </c>
      <c r="P603" s="298"/>
    </row>
    <row r="604" s="52" customFormat="1" ht="20" customHeight="1" spans="2:16">
      <c r="B604" s="87"/>
      <c r="C604" s="266">
        <v>501</v>
      </c>
      <c r="D604" s="274"/>
      <c r="E604" s="275"/>
      <c r="F604" s="276"/>
      <c r="G604" s="277"/>
      <c r="H604" s="278"/>
      <c r="I604" s="328"/>
      <c r="J604" s="124"/>
      <c r="K604" s="325"/>
      <c r="L604" s="326"/>
      <c r="M604" s="322" t="str">
        <f t="shared" si="21"/>
        <v/>
      </c>
      <c r="N604" s="323" t="str">
        <f t="shared" si="22"/>
        <v/>
      </c>
      <c r="O604" s="327" t="str">
        <f t="shared" si="23"/>
        <v/>
      </c>
      <c r="P604" s="298"/>
    </row>
    <row r="605" s="52" customFormat="1" ht="20" customHeight="1" spans="2:16">
      <c r="B605" s="87"/>
      <c r="C605" s="266">
        <v>502</v>
      </c>
      <c r="D605" s="274"/>
      <c r="E605" s="275"/>
      <c r="F605" s="276"/>
      <c r="G605" s="277"/>
      <c r="H605" s="278"/>
      <c r="I605" s="328"/>
      <c r="J605" s="124"/>
      <c r="K605" s="325"/>
      <c r="L605" s="326"/>
      <c r="M605" s="322" t="str">
        <f t="shared" si="21"/>
        <v/>
      </c>
      <c r="N605" s="323" t="str">
        <f t="shared" si="22"/>
        <v/>
      </c>
      <c r="O605" s="327" t="str">
        <f t="shared" si="23"/>
        <v/>
      </c>
      <c r="P605" s="298"/>
    </row>
    <row r="606" s="52" customFormat="1" ht="20" customHeight="1" spans="2:16">
      <c r="B606" s="87"/>
      <c r="C606" s="266">
        <v>503</v>
      </c>
      <c r="D606" s="274"/>
      <c r="E606" s="275"/>
      <c r="F606" s="276"/>
      <c r="G606" s="277"/>
      <c r="H606" s="278"/>
      <c r="I606" s="328"/>
      <c r="J606" s="124"/>
      <c r="K606" s="325"/>
      <c r="L606" s="326"/>
      <c r="M606" s="322" t="str">
        <f t="shared" si="21"/>
        <v/>
      </c>
      <c r="N606" s="323" t="str">
        <f t="shared" si="22"/>
        <v/>
      </c>
      <c r="O606" s="327" t="str">
        <f t="shared" si="23"/>
        <v/>
      </c>
      <c r="P606" s="298"/>
    </row>
    <row r="607" s="52" customFormat="1" ht="20" customHeight="1" spans="2:16">
      <c r="B607" s="87"/>
      <c r="C607" s="266">
        <v>504</v>
      </c>
      <c r="D607" s="274"/>
      <c r="E607" s="275"/>
      <c r="F607" s="276"/>
      <c r="G607" s="277"/>
      <c r="H607" s="278"/>
      <c r="I607" s="328"/>
      <c r="J607" s="124"/>
      <c r="K607" s="325"/>
      <c r="L607" s="326"/>
      <c r="M607" s="322" t="str">
        <f t="shared" si="21"/>
        <v/>
      </c>
      <c r="N607" s="323" t="str">
        <f t="shared" si="22"/>
        <v/>
      </c>
      <c r="O607" s="327" t="str">
        <f t="shared" si="23"/>
        <v/>
      </c>
      <c r="P607" s="298"/>
    </row>
    <row r="608" s="52" customFormat="1" ht="20" customHeight="1" spans="2:16">
      <c r="B608" s="87"/>
      <c r="C608" s="266">
        <v>505</v>
      </c>
      <c r="D608" s="274"/>
      <c r="E608" s="275"/>
      <c r="F608" s="276"/>
      <c r="G608" s="277"/>
      <c r="H608" s="278"/>
      <c r="I608" s="328"/>
      <c r="J608" s="124"/>
      <c r="K608" s="325"/>
      <c r="L608" s="326"/>
      <c r="M608" s="322" t="str">
        <f t="shared" si="21"/>
        <v/>
      </c>
      <c r="N608" s="323" t="str">
        <f t="shared" si="22"/>
        <v/>
      </c>
      <c r="O608" s="327" t="str">
        <f t="shared" si="23"/>
        <v/>
      </c>
      <c r="P608" s="298"/>
    </row>
    <row r="609" s="52" customFormat="1" ht="20" customHeight="1" spans="2:16">
      <c r="B609" s="87"/>
      <c r="C609" s="266">
        <v>506</v>
      </c>
      <c r="D609" s="274"/>
      <c r="E609" s="275"/>
      <c r="F609" s="276"/>
      <c r="G609" s="277"/>
      <c r="H609" s="278"/>
      <c r="I609" s="328"/>
      <c r="J609" s="124"/>
      <c r="K609" s="325"/>
      <c r="L609" s="326"/>
      <c r="M609" s="322" t="str">
        <f t="shared" si="21"/>
        <v/>
      </c>
      <c r="N609" s="323" t="str">
        <f t="shared" si="22"/>
        <v/>
      </c>
      <c r="O609" s="327" t="str">
        <f t="shared" si="23"/>
        <v/>
      </c>
      <c r="P609" s="298"/>
    </row>
    <row r="610" s="52" customFormat="1" ht="20" customHeight="1" spans="2:16">
      <c r="B610" s="87"/>
      <c r="C610" s="266">
        <v>507</v>
      </c>
      <c r="D610" s="274"/>
      <c r="E610" s="275"/>
      <c r="F610" s="276"/>
      <c r="G610" s="277"/>
      <c r="H610" s="278"/>
      <c r="I610" s="328"/>
      <c r="J610" s="124"/>
      <c r="K610" s="325"/>
      <c r="L610" s="326"/>
      <c r="M610" s="322" t="str">
        <f t="shared" si="21"/>
        <v/>
      </c>
      <c r="N610" s="323" t="str">
        <f t="shared" si="22"/>
        <v/>
      </c>
      <c r="O610" s="327" t="str">
        <f t="shared" si="23"/>
        <v/>
      </c>
      <c r="P610" s="298"/>
    </row>
    <row r="611" s="52" customFormat="1" ht="20" customHeight="1" spans="2:16">
      <c r="B611" s="87"/>
      <c r="C611" s="266">
        <v>508</v>
      </c>
      <c r="D611" s="274"/>
      <c r="E611" s="275"/>
      <c r="F611" s="276"/>
      <c r="G611" s="277"/>
      <c r="H611" s="278"/>
      <c r="I611" s="328"/>
      <c r="J611" s="124"/>
      <c r="K611" s="325"/>
      <c r="L611" s="326"/>
      <c r="M611" s="322" t="str">
        <f t="shared" si="21"/>
        <v/>
      </c>
      <c r="N611" s="323" t="str">
        <f t="shared" si="22"/>
        <v/>
      </c>
      <c r="O611" s="327" t="str">
        <f t="shared" si="23"/>
        <v/>
      </c>
      <c r="P611" s="298"/>
    </row>
    <row r="612" s="52" customFormat="1" ht="20" customHeight="1" spans="2:16">
      <c r="B612" s="87"/>
      <c r="C612" s="266">
        <v>509</v>
      </c>
      <c r="D612" s="274"/>
      <c r="E612" s="275"/>
      <c r="F612" s="276"/>
      <c r="G612" s="277"/>
      <c r="H612" s="278"/>
      <c r="I612" s="328"/>
      <c r="J612" s="124"/>
      <c r="K612" s="325"/>
      <c r="L612" s="326"/>
      <c r="M612" s="322" t="str">
        <f t="shared" ref="M612:M675" si="24">IF(OR(K612=1,K612=2,K612=3,L612=7,L612=8,L612=9),"LOWER SECONDARY",IF(OR(K612=4,K612=5,K612=6,L612=10,L612=11,L612=12,L612="PRE-U / COLLEGE"),"UPPER SECONDARY",""))</f>
        <v/>
      </c>
      <c r="N612" s="323" t="str">
        <f t="shared" ref="N612:N675" si="25">IF(OR(M612="LOWER SECONDARY",M612="UPPER SECONDARY"),"RM35.00","")</f>
        <v/>
      </c>
      <c r="O612" s="327" t="str">
        <f t="shared" si="23"/>
        <v/>
      </c>
      <c r="P612" s="298"/>
    </row>
    <row r="613" s="52" customFormat="1" ht="20" customHeight="1" spans="2:16">
      <c r="B613" s="87"/>
      <c r="C613" s="266">
        <v>510</v>
      </c>
      <c r="D613" s="274"/>
      <c r="E613" s="275"/>
      <c r="F613" s="276"/>
      <c r="G613" s="277"/>
      <c r="H613" s="278"/>
      <c r="I613" s="328"/>
      <c r="J613" s="124"/>
      <c r="K613" s="325"/>
      <c r="L613" s="326"/>
      <c r="M613" s="322" t="str">
        <f t="shared" si="24"/>
        <v/>
      </c>
      <c r="N613" s="323" t="str">
        <f t="shared" si="25"/>
        <v/>
      </c>
      <c r="O613" s="327" t="str">
        <f t="shared" si="23"/>
        <v/>
      </c>
      <c r="P613" s="298"/>
    </row>
    <row r="614" s="52" customFormat="1" ht="20" customHeight="1" spans="2:16">
      <c r="B614" s="87"/>
      <c r="C614" s="266">
        <v>511</v>
      </c>
      <c r="D614" s="274"/>
      <c r="E614" s="275"/>
      <c r="F614" s="276"/>
      <c r="G614" s="277"/>
      <c r="H614" s="278"/>
      <c r="I614" s="328"/>
      <c r="J614" s="124"/>
      <c r="K614" s="325"/>
      <c r="L614" s="326"/>
      <c r="M614" s="322" t="str">
        <f t="shared" si="24"/>
        <v/>
      </c>
      <c r="N614" s="323" t="str">
        <f t="shared" si="25"/>
        <v/>
      </c>
      <c r="O614" s="327" t="str">
        <f t="shared" si="23"/>
        <v/>
      </c>
      <c r="P614" s="298"/>
    </row>
    <row r="615" s="52" customFormat="1" ht="20" customHeight="1" spans="2:16">
      <c r="B615" s="87"/>
      <c r="C615" s="266">
        <v>512</v>
      </c>
      <c r="D615" s="274"/>
      <c r="E615" s="275"/>
      <c r="F615" s="276"/>
      <c r="G615" s="277"/>
      <c r="H615" s="278"/>
      <c r="I615" s="328"/>
      <c r="J615" s="124"/>
      <c r="K615" s="325"/>
      <c r="L615" s="326"/>
      <c r="M615" s="322" t="str">
        <f t="shared" si="24"/>
        <v/>
      </c>
      <c r="N615" s="323" t="str">
        <f t="shared" si="25"/>
        <v/>
      </c>
      <c r="O615" s="327" t="str">
        <f t="shared" si="23"/>
        <v/>
      </c>
      <c r="P615" s="298"/>
    </row>
    <row r="616" s="52" customFormat="1" ht="20" customHeight="1" spans="2:16">
      <c r="B616" s="87"/>
      <c r="C616" s="266">
        <v>513</v>
      </c>
      <c r="D616" s="274"/>
      <c r="E616" s="275"/>
      <c r="F616" s="276"/>
      <c r="G616" s="277"/>
      <c r="H616" s="278"/>
      <c r="I616" s="328"/>
      <c r="J616" s="124"/>
      <c r="K616" s="325"/>
      <c r="L616" s="326"/>
      <c r="M616" s="322" t="str">
        <f t="shared" si="24"/>
        <v/>
      </c>
      <c r="N616" s="323" t="str">
        <f t="shared" si="25"/>
        <v/>
      </c>
      <c r="O616" s="327" t="str">
        <f t="shared" ref="O616:O679" si="26">IF((ISBLANK(K616)+ISBLANK(L616)&lt;1),"Error! Enter the correct grade.","")</f>
        <v/>
      </c>
      <c r="P616" s="298"/>
    </row>
    <row r="617" s="52" customFormat="1" ht="20" customHeight="1" spans="2:16">
      <c r="B617" s="87"/>
      <c r="C617" s="266">
        <v>514</v>
      </c>
      <c r="D617" s="274"/>
      <c r="E617" s="275"/>
      <c r="F617" s="276"/>
      <c r="G617" s="277"/>
      <c r="H617" s="278"/>
      <c r="I617" s="328"/>
      <c r="J617" s="124"/>
      <c r="K617" s="325"/>
      <c r="L617" s="326"/>
      <c r="M617" s="322" t="str">
        <f t="shared" si="24"/>
        <v/>
      </c>
      <c r="N617" s="323" t="str">
        <f t="shared" si="25"/>
        <v/>
      </c>
      <c r="O617" s="327" t="str">
        <f t="shared" si="26"/>
        <v/>
      </c>
      <c r="P617" s="298"/>
    </row>
    <row r="618" s="52" customFormat="1" ht="20" customHeight="1" spans="2:16">
      <c r="B618" s="87"/>
      <c r="C618" s="266">
        <v>515</v>
      </c>
      <c r="D618" s="274"/>
      <c r="E618" s="275"/>
      <c r="F618" s="276"/>
      <c r="G618" s="277"/>
      <c r="H618" s="278"/>
      <c r="I618" s="328"/>
      <c r="J618" s="124"/>
      <c r="K618" s="325"/>
      <c r="L618" s="326"/>
      <c r="M618" s="322" t="str">
        <f t="shared" si="24"/>
        <v/>
      </c>
      <c r="N618" s="323" t="str">
        <f t="shared" si="25"/>
        <v/>
      </c>
      <c r="O618" s="327" t="str">
        <f t="shared" si="26"/>
        <v/>
      </c>
      <c r="P618" s="298"/>
    </row>
    <row r="619" s="52" customFormat="1" ht="20" customHeight="1" spans="2:16">
      <c r="B619" s="87"/>
      <c r="C619" s="266">
        <v>516</v>
      </c>
      <c r="D619" s="274"/>
      <c r="E619" s="275"/>
      <c r="F619" s="276"/>
      <c r="G619" s="277"/>
      <c r="H619" s="278"/>
      <c r="I619" s="328"/>
      <c r="J619" s="124"/>
      <c r="K619" s="325"/>
      <c r="L619" s="326"/>
      <c r="M619" s="322" t="str">
        <f t="shared" si="24"/>
        <v/>
      </c>
      <c r="N619" s="323" t="str">
        <f t="shared" si="25"/>
        <v/>
      </c>
      <c r="O619" s="327" t="str">
        <f t="shared" si="26"/>
        <v/>
      </c>
      <c r="P619" s="298"/>
    </row>
    <row r="620" s="52" customFormat="1" ht="20" customHeight="1" spans="2:16">
      <c r="B620" s="87"/>
      <c r="C620" s="266">
        <v>517</v>
      </c>
      <c r="D620" s="274"/>
      <c r="E620" s="275"/>
      <c r="F620" s="276"/>
      <c r="G620" s="277"/>
      <c r="H620" s="278"/>
      <c r="I620" s="328"/>
      <c r="J620" s="124"/>
      <c r="K620" s="325"/>
      <c r="L620" s="326"/>
      <c r="M620" s="322" t="str">
        <f t="shared" si="24"/>
        <v/>
      </c>
      <c r="N620" s="323" t="str">
        <f t="shared" si="25"/>
        <v/>
      </c>
      <c r="O620" s="327" t="str">
        <f t="shared" si="26"/>
        <v/>
      </c>
      <c r="P620" s="298"/>
    </row>
    <row r="621" s="52" customFormat="1" ht="20" customHeight="1" spans="2:16">
      <c r="B621" s="87"/>
      <c r="C621" s="266">
        <v>518</v>
      </c>
      <c r="D621" s="274"/>
      <c r="E621" s="275"/>
      <c r="F621" s="276"/>
      <c r="G621" s="277"/>
      <c r="H621" s="278"/>
      <c r="I621" s="328"/>
      <c r="J621" s="124"/>
      <c r="K621" s="325"/>
      <c r="L621" s="326"/>
      <c r="M621" s="322" t="str">
        <f t="shared" si="24"/>
        <v/>
      </c>
      <c r="N621" s="323" t="str">
        <f t="shared" si="25"/>
        <v/>
      </c>
      <c r="O621" s="327" t="str">
        <f t="shared" si="26"/>
        <v/>
      </c>
      <c r="P621" s="298"/>
    </row>
    <row r="622" s="52" customFormat="1" ht="20" customHeight="1" spans="2:16">
      <c r="B622" s="87"/>
      <c r="C622" s="266">
        <v>519</v>
      </c>
      <c r="D622" s="274"/>
      <c r="E622" s="275"/>
      <c r="F622" s="276"/>
      <c r="G622" s="277"/>
      <c r="H622" s="278"/>
      <c r="I622" s="328"/>
      <c r="J622" s="124"/>
      <c r="K622" s="325"/>
      <c r="L622" s="326"/>
      <c r="M622" s="322" t="str">
        <f t="shared" si="24"/>
        <v/>
      </c>
      <c r="N622" s="323" t="str">
        <f t="shared" si="25"/>
        <v/>
      </c>
      <c r="O622" s="327" t="str">
        <f t="shared" si="26"/>
        <v/>
      </c>
      <c r="P622" s="298"/>
    </row>
    <row r="623" s="52" customFormat="1" ht="20" customHeight="1" spans="2:16">
      <c r="B623" s="87"/>
      <c r="C623" s="266">
        <v>520</v>
      </c>
      <c r="D623" s="274"/>
      <c r="E623" s="275"/>
      <c r="F623" s="276"/>
      <c r="G623" s="277"/>
      <c r="H623" s="278"/>
      <c r="I623" s="328"/>
      <c r="J623" s="124"/>
      <c r="K623" s="325"/>
      <c r="L623" s="326"/>
      <c r="M623" s="322" t="str">
        <f t="shared" si="24"/>
        <v/>
      </c>
      <c r="N623" s="323" t="str">
        <f t="shared" si="25"/>
        <v/>
      </c>
      <c r="O623" s="327" t="str">
        <f t="shared" si="26"/>
        <v/>
      </c>
      <c r="P623" s="298"/>
    </row>
    <row r="624" s="52" customFormat="1" ht="20" customHeight="1" spans="2:16">
      <c r="B624" s="87"/>
      <c r="C624" s="266">
        <v>521</v>
      </c>
      <c r="D624" s="274"/>
      <c r="E624" s="275"/>
      <c r="F624" s="276"/>
      <c r="G624" s="277"/>
      <c r="H624" s="278"/>
      <c r="I624" s="328"/>
      <c r="J624" s="124"/>
      <c r="K624" s="325"/>
      <c r="L624" s="326"/>
      <c r="M624" s="322" t="str">
        <f t="shared" si="24"/>
        <v/>
      </c>
      <c r="N624" s="323" t="str">
        <f t="shared" si="25"/>
        <v/>
      </c>
      <c r="O624" s="327" t="str">
        <f t="shared" si="26"/>
        <v/>
      </c>
      <c r="P624" s="298"/>
    </row>
    <row r="625" s="52" customFormat="1" ht="20" customHeight="1" spans="2:16">
      <c r="B625" s="87"/>
      <c r="C625" s="266">
        <v>522</v>
      </c>
      <c r="D625" s="274"/>
      <c r="E625" s="275"/>
      <c r="F625" s="276"/>
      <c r="G625" s="277"/>
      <c r="H625" s="278"/>
      <c r="I625" s="328"/>
      <c r="J625" s="124"/>
      <c r="K625" s="325"/>
      <c r="L625" s="326"/>
      <c r="M625" s="322" t="str">
        <f t="shared" si="24"/>
        <v/>
      </c>
      <c r="N625" s="323" t="str">
        <f t="shared" si="25"/>
        <v/>
      </c>
      <c r="O625" s="327" t="str">
        <f t="shared" si="26"/>
        <v/>
      </c>
      <c r="P625" s="298"/>
    </row>
    <row r="626" s="52" customFormat="1" ht="20" customHeight="1" spans="2:16">
      <c r="B626" s="87"/>
      <c r="C626" s="266">
        <v>523</v>
      </c>
      <c r="D626" s="274"/>
      <c r="E626" s="275"/>
      <c r="F626" s="276"/>
      <c r="G626" s="277"/>
      <c r="H626" s="278"/>
      <c r="I626" s="328"/>
      <c r="J626" s="124"/>
      <c r="K626" s="325"/>
      <c r="L626" s="326"/>
      <c r="M626" s="322" t="str">
        <f t="shared" si="24"/>
        <v/>
      </c>
      <c r="N626" s="323" t="str">
        <f t="shared" si="25"/>
        <v/>
      </c>
      <c r="O626" s="327" t="str">
        <f t="shared" si="26"/>
        <v/>
      </c>
      <c r="P626" s="298"/>
    </row>
    <row r="627" s="52" customFormat="1" ht="20" customHeight="1" spans="2:16">
      <c r="B627" s="87"/>
      <c r="C627" s="266">
        <v>524</v>
      </c>
      <c r="D627" s="274"/>
      <c r="E627" s="275"/>
      <c r="F627" s="276"/>
      <c r="G627" s="277"/>
      <c r="H627" s="278"/>
      <c r="I627" s="328"/>
      <c r="J627" s="124"/>
      <c r="K627" s="325"/>
      <c r="L627" s="326"/>
      <c r="M627" s="322" t="str">
        <f t="shared" si="24"/>
        <v/>
      </c>
      <c r="N627" s="323" t="str">
        <f t="shared" si="25"/>
        <v/>
      </c>
      <c r="O627" s="327" t="str">
        <f t="shared" si="26"/>
        <v/>
      </c>
      <c r="P627" s="298"/>
    </row>
    <row r="628" s="52" customFormat="1" ht="20" customHeight="1" spans="2:16">
      <c r="B628" s="87"/>
      <c r="C628" s="266">
        <v>525</v>
      </c>
      <c r="D628" s="274"/>
      <c r="E628" s="275"/>
      <c r="F628" s="276"/>
      <c r="G628" s="277"/>
      <c r="H628" s="278"/>
      <c r="I628" s="328"/>
      <c r="J628" s="124"/>
      <c r="K628" s="325"/>
      <c r="L628" s="326"/>
      <c r="M628" s="322" t="str">
        <f t="shared" si="24"/>
        <v/>
      </c>
      <c r="N628" s="323" t="str">
        <f t="shared" si="25"/>
        <v/>
      </c>
      <c r="O628" s="327" t="str">
        <f t="shared" si="26"/>
        <v/>
      </c>
      <c r="P628" s="298"/>
    </row>
    <row r="629" s="52" customFormat="1" ht="20" customHeight="1" spans="2:16">
      <c r="B629" s="87"/>
      <c r="C629" s="266">
        <v>526</v>
      </c>
      <c r="D629" s="274"/>
      <c r="E629" s="275"/>
      <c r="F629" s="276"/>
      <c r="G629" s="277"/>
      <c r="H629" s="278"/>
      <c r="I629" s="328"/>
      <c r="J629" s="124"/>
      <c r="K629" s="325"/>
      <c r="L629" s="326"/>
      <c r="M629" s="322" t="str">
        <f t="shared" si="24"/>
        <v/>
      </c>
      <c r="N629" s="323" t="str">
        <f t="shared" si="25"/>
        <v/>
      </c>
      <c r="O629" s="327" t="str">
        <f t="shared" si="26"/>
        <v/>
      </c>
      <c r="P629" s="298"/>
    </row>
    <row r="630" s="52" customFormat="1" ht="20" customHeight="1" spans="2:16">
      <c r="B630" s="87"/>
      <c r="C630" s="266">
        <v>527</v>
      </c>
      <c r="D630" s="274"/>
      <c r="E630" s="275"/>
      <c r="F630" s="276"/>
      <c r="G630" s="277"/>
      <c r="H630" s="278"/>
      <c r="I630" s="328"/>
      <c r="J630" s="124"/>
      <c r="K630" s="325"/>
      <c r="L630" s="326"/>
      <c r="M630" s="322" t="str">
        <f t="shared" si="24"/>
        <v/>
      </c>
      <c r="N630" s="323" t="str">
        <f t="shared" si="25"/>
        <v/>
      </c>
      <c r="O630" s="327" t="str">
        <f t="shared" si="26"/>
        <v/>
      </c>
      <c r="P630" s="298"/>
    </row>
    <row r="631" s="52" customFormat="1" ht="20" customHeight="1" spans="2:16">
      <c r="B631" s="87"/>
      <c r="C631" s="266">
        <v>528</v>
      </c>
      <c r="D631" s="274"/>
      <c r="E631" s="275"/>
      <c r="F631" s="276"/>
      <c r="G631" s="277"/>
      <c r="H631" s="278"/>
      <c r="I631" s="328"/>
      <c r="J631" s="124"/>
      <c r="K631" s="325"/>
      <c r="L631" s="326"/>
      <c r="M631" s="322" t="str">
        <f t="shared" si="24"/>
        <v/>
      </c>
      <c r="N631" s="323" t="str">
        <f t="shared" si="25"/>
        <v/>
      </c>
      <c r="O631" s="327" t="str">
        <f t="shared" si="26"/>
        <v/>
      </c>
      <c r="P631" s="298"/>
    </row>
    <row r="632" s="52" customFormat="1" ht="20" customHeight="1" spans="2:16">
      <c r="B632" s="87"/>
      <c r="C632" s="266">
        <v>529</v>
      </c>
      <c r="D632" s="274"/>
      <c r="E632" s="275"/>
      <c r="F632" s="276"/>
      <c r="G632" s="277"/>
      <c r="H632" s="278"/>
      <c r="I632" s="328"/>
      <c r="J632" s="124"/>
      <c r="K632" s="325"/>
      <c r="L632" s="326"/>
      <c r="M632" s="322" t="str">
        <f t="shared" si="24"/>
        <v/>
      </c>
      <c r="N632" s="323" t="str">
        <f t="shared" si="25"/>
        <v/>
      </c>
      <c r="O632" s="327" t="str">
        <f t="shared" si="26"/>
        <v/>
      </c>
      <c r="P632" s="298"/>
    </row>
    <row r="633" s="52" customFormat="1" ht="20" customHeight="1" spans="2:16">
      <c r="B633" s="87"/>
      <c r="C633" s="266">
        <v>530</v>
      </c>
      <c r="D633" s="274"/>
      <c r="E633" s="275"/>
      <c r="F633" s="276"/>
      <c r="G633" s="277"/>
      <c r="H633" s="278"/>
      <c r="I633" s="328"/>
      <c r="J633" s="124"/>
      <c r="K633" s="325"/>
      <c r="L633" s="326"/>
      <c r="M633" s="322" t="str">
        <f t="shared" si="24"/>
        <v/>
      </c>
      <c r="N633" s="323" t="str">
        <f t="shared" si="25"/>
        <v/>
      </c>
      <c r="O633" s="327" t="str">
        <f t="shared" si="26"/>
        <v/>
      </c>
      <c r="P633" s="298"/>
    </row>
    <row r="634" s="52" customFormat="1" ht="20" customHeight="1" spans="2:16">
      <c r="B634" s="87"/>
      <c r="C634" s="266">
        <v>531</v>
      </c>
      <c r="D634" s="274"/>
      <c r="E634" s="275"/>
      <c r="F634" s="276"/>
      <c r="G634" s="277"/>
      <c r="H634" s="278"/>
      <c r="I634" s="328"/>
      <c r="J634" s="124"/>
      <c r="K634" s="325"/>
      <c r="L634" s="326"/>
      <c r="M634" s="322" t="str">
        <f t="shared" si="24"/>
        <v/>
      </c>
      <c r="N634" s="323" t="str">
        <f t="shared" si="25"/>
        <v/>
      </c>
      <c r="O634" s="327" t="str">
        <f t="shared" si="26"/>
        <v/>
      </c>
      <c r="P634" s="298"/>
    </row>
    <row r="635" s="52" customFormat="1" ht="20" customHeight="1" spans="2:16">
      <c r="B635" s="87"/>
      <c r="C635" s="266">
        <v>532</v>
      </c>
      <c r="D635" s="274"/>
      <c r="E635" s="275"/>
      <c r="F635" s="276"/>
      <c r="G635" s="277"/>
      <c r="H635" s="278"/>
      <c r="I635" s="328"/>
      <c r="J635" s="124"/>
      <c r="K635" s="325"/>
      <c r="L635" s="326"/>
      <c r="M635" s="322" t="str">
        <f t="shared" si="24"/>
        <v/>
      </c>
      <c r="N635" s="323" t="str">
        <f t="shared" si="25"/>
        <v/>
      </c>
      <c r="O635" s="327" t="str">
        <f t="shared" si="26"/>
        <v/>
      </c>
      <c r="P635" s="298"/>
    </row>
    <row r="636" s="52" customFormat="1" ht="20" customHeight="1" spans="2:16">
      <c r="B636" s="87"/>
      <c r="C636" s="266">
        <v>533</v>
      </c>
      <c r="D636" s="274"/>
      <c r="E636" s="275"/>
      <c r="F636" s="276"/>
      <c r="G636" s="277"/>
      <c r="H636" s="278"/>
      <c r="I636" s="328"/>
      <c r="J636" s="124"/>
      <c r="K636" s="325"/>
      <c r="L636" s="326"/>
      <c r="M636" s="322" t="str">
        <f t="shared" si="24"/>
        <v/>
      </c>
      <c r="N636" s="323" t="str">
        <f t="shared" si="25"/>
        <v/>
      </c>
      <c r="O636" s="327" t="str">
        <f t="shared" si="26"/>
        <v/>
      </c>
      <c r="P636" s="298"/>
    </row>
    <row r="637" s="52" customFormat="1" ht="20" customHeight="1" spans="2:16">
      <c r="B637" s="87"/>
      <c r="C637" s="266">
        <v>534</v>
      </c>
      <c r="D637" s="274"/>
      <c r="E637" s="275"/>
      <c r="F637" s="276"/>
      <c r="G637" s="277"/>
      <c r="H637" s="278"/>
      <c r="I637" s="328"/>
      <c r="J637" s="124"/>
      <c r="K637" s="325"/>
      <c r="L637" s="326"/>
      <c r="M637" s="322" t="str">
        <f t="shared" si="24"/>
        <v/>
      </c>
      <c r="N637" s="323" t="str">
        <f t="shared" si="25"/>
        <v/>
      </c>
      <c r="O637" s="327" t="str">
        <f t="shared" si="26"/>
        <v/>
      </c>
      <c r="P637" s="298"/>
    </row>
    <row r="638" s="52" customFormat="1" ht="20" customHeight="1" spans="2:16">
      <c r="B638" s="87"/>
      <c r="C638" s="266">
        <v>535</v>
      </c>
      <c r="D638" s="274"/>
      <c r="E638" s="275"/>
      <c r="F638" s="276"/>
      <c r="G638" s="277"/>
      <c r="H638" s="278"/>
      <c r="I638" s="328"/>
      <c r="J638" s="124"/>
      <c r="K638" s="325"/>
      <c r="L638" s="326"/>
      <c r="M638" s="322" t="str">
        <f t="shared" si="24"/>
        <v/>
      </c>
      <c r="N638" s="323" t="str">
        <f t="shared" si="25"/>
        <v/>
      </c>
      <c r="O638" s="327" t="str">
        <f t="shared" si="26"/>
        <v/>
      </c>
      <c r="P638" s="298"/>
    </row>
    <row r="639" s="52" customFormat="1" ht="20" customHeight="1" spans="2:16">
      <c r="B639" s="87"/>
      <c r="C639" s="266">
        <v>536</v>
      </c>
      <c r="D639" s="274"/>
      <c r="E639" s="275"/>
      <c r="F639" s="276"/>
      <c r="G639" s="277"/>
      <c r="H639" s="278"/>
      <c r="I639" s="328"/>
      <c r="J639" s="124"/>
      <c r="K639" s="325"/>
      <c r="L639" s="326"/>
      <c r="M639" s="322" t="str">
        <f t="shared" si="24"/>
        <v/>
      </c>
      <c r="N639" s="323" t="str">
        <f t="shared" si="25"/>
        <v/>
      </c>
      <c r="O639" s="327" t="str">
        <f t="shared" si="26"/>
        <v/>
      </c>
      <c r="P639" s="298"/>
    </row>
    <row r="640" s="52" customFormat="1" ht="20" customHeight="1" spans="2:16">
      <c r="B640" s="87"/>
      <c r="C640" s="266">
        <v>537</v>
      </c>
      <c r="D640" s="274"/>
      <c r="E640" s="275"/>
      <c r="F640" s="276"/>
      <c r="G640" s="277"/>
      <c r="H640" s="278"/>
      <c r="I640" s="328"/>
      <c r="J640" s="124"/>
      <c r="K640" s="325"/>
      <c r="L640" s="326"/>
      <c r="M640" s="322" t="str">
        <f t="shared" si="24"/>
        <v/>
      </c>
      <c r="N640" s="323" t="str">
        <f t="shared" si="25"/>
        <v/>
      </c>
      <c r="O640" s="327" t="str">
        <f t="shared" si="26"/>
        <v/>
      </c>
      <c r="P640" s="298"/>
    </row>
    <row r="641" s="52" customFormat="1" ht="20" customHeight="1" spans="2:16">
      <c r="B641" s="87"/>
      <c r="C641" s="266">
        <v>538</v>
      </c>
      <c r="D641" s="274"/>
      <c r="E641" s="275"/>
      <c r="F641" s="276"/>
      <c r="G641" s="277"/>
      <c r="H641" s="278"/>
      <c r="I641" s="328"/>
      <c r="J641" s="124"/>
      <c r="K641" s="325"/>
      <c r="L641" s="326"/>
      <c r="M641" s="322" t="str">
        <f t="shared" si="24"/>
        <v/>
      </c>
      <c r="N641" s="323" t="str">
        <f t="shared" si="25"/>
        <v/>
      </c>
      <c r="O641" s="327" t="str">
        <f t="shared" si="26"/>
        <v/>
      </c>
      <c r="P641" s="298"/>
    </row>
    <row r="642" s="52" customFormat="1" ht="20" customHeight="1" spans="2:16">
      <c r="B642" s="87"/>
      <c r="C642" s="266">
        <v>539</v>
      </c>
      <c r="D642" s="274"/>
      <c r="E642" s="275"/>
      <c r="F642" s="276"/>
      <c r="G642" s="277"/>
      <c r="H642" s="278"/>
      <c r="I642" s="328"/>
      <c r="J642" s="124"/>
      <c r="K642" s="325"/>
      <c r="L642" s="326"/>
      <c r="M642" s="322" t="str">
        <f t="shared" si="24"/>
        <v/>
      </c>
      <c r="N642" s="323" t="str">
        <f t="shared" si="25"/>
        <v/>
      </c>
      <c r="O642" s="327" t="str">
        <f t="shared" si="26"/>
        <v/>
      </c>
      <c r="P642" s="298"/>
    </row>
    <row r="643" s="52" customFormat="1" ht="20" customHeight="1" spans="2:16">
      <c r="B643" s="87"/>
      <c r="C643" s="266">
        <v>540</v>
      </c>
      <c r="D643" s="274"/>
      <c r="E643" s="275"/>
      <c r="F643" s="276"/>
      <c r="G643" s="277"/>
      <c r="H643" s="278"/>
      <c r="I643" s="328"/>
      <c r="J643" s="124"/>
      <c r="K643" s="325"/>
      <c r="L643" s="326"/>
      <c r="M643" s="322" t="str">
        <f t="shared" si="24"/>
        <v/>
      </c>
      <c r="N643" s="323" t="str">
        <f t="shared" si="25"/>
        <v/>
      </c>
      <c r="O643" s="327" t="str">
        <f t="shared" si="26"/>
        <v/>
      </c>
      <c r="P643" s="298"/>
    </row>
    <row r="644" s="52" customFormat="1" ht="20" customHeight="1" spans="2:16">
      <c r="B644" s="87"/>
      <c r="C644" s="266">
        <v>541</v>
      </c>
      <c r="D644" s="274"/>
      <c r="E644" s="275"/>
      <c r="F644" s="276"/>
      <c r="G644" s="277"/>
      <c r="H644" s="278"/>
      <c r="I644" s="328"/>
      <c r="J644" s="124"/>
      <c r="K644" s="325"/>
      <c r="L644" s="326"/>
      <c r="M644" s="322" t="str">
        <f t="shared" si="24"/>
        <v/>
      </c>
      <c r="N644" s="323" t="str">
        <f t="shared" si="25"/>
        <v/>
      </c>
      <c r="O644" s="327" t="str">
        <f t="shared" si="26"/>
        <v/>
      </c>
      <c r="P644" s="298"/>
    </row>
    <row r="645" s="52" customFormat="1" ht="20" customHeight="1" spans="2:16">
      <c r="B645" s="87"/>
      <c r="C645" s="266">
        <v>542</v>
      </c>
      <c r="D645" s="274"/>
      <c r="E645" s="275"/>
      <c r="F645" s="276"/>
      <c r="G645" s="277"/>
      <c r="H645" s="278"/>
      <c r="I645" s="328"/>
      <c r="J645" s="124"/>
      <c r="K645" s="325"/>
      <c r="L645" s="326"/>
      <c r="M645" s="322" t="str">
        <f t="shared" si="24"/>
        <v/>
      </c>
      <c r="N645" s="323" t="str">
        <f t="shared" si="25"/>
        <v/>
      </c>
      <c r="O645" s="327" t="str">
        <f t="shared" si="26"/>
        <v/>
      </c>
      <c r="P645" s="298"/>
    </row>
    <row r="646" s="52" customFormat="1" ht="20" customHeight="1" spans="2:16">
      <c r="B646" s="87"/>
      <c r="C646" s="266">
        <v>543</v>
      </c>
      <c r="D646" s="274"/>
      <c r="E646" s="275"/>
      <c r="F646" s="276"/>
      <c r="G646" s="277"/>
      <c r="H646" s="278"/>
      <c r="I646" s="328"/>
      <c r="J646" s="124"/>
      <c r="K646" s="325"/>
      <c r="L646" s="326"/>
      <c r="M646" s="322" t="str">
        <f t="shared" si="24"/>
        <v/>
      </c>
      <c r="N646" s="323" t="str">
        <f t="shared" si="25"/>
        <v/>
      </c>
      <c r="O646" s="327" t="str">
        <f t="shared" si="26"/>
        <v/>
      </c>
      <c r="P646" s="298"/>
    </row>
    <row r="647" s="52" customFormat="1" ht="20" customHeight="1" spans="2:16">
      <c r="B647" s="87"/>
      <c r="C647" s="266">
        <v>544</v>
      </c>
      <c r="D647" s="274"/>
      <c r="E647" s="275"/>
      <c r="F647" s="276"/>
      <c r="G647" s="277"/>
      <c r="H647" s="278"/>
      <c r="I647" s="328"/>
      <c r="J647" s="124"/>
      <c r="K647" s="325"/>
      <c r="L647" s="326"/>
      <c r="M647" s="322" t="str">
        <f t="shared" si="24"/>
        <v/>
      </c>
      <c r="N647" s="323" t="str">
        <f t="shared" si="25"/>
        <v/>
      </c>
      <c r="O647" s="327" t="str">
        <f t="shared" si="26"/>
        <v/>
      </c>
      <c r="P647" s="298"/>
    </row>
    <row r="648" s="52" customFormat="1" ht="20" customHeight="1" spans="2:16">
      <c r="B648" s="87"/>
      <c r="C648" s="266">
        <v>545</v>
      </c>
      <c r="D648" s="274"/>
      <c r="E648" s="275"/>
      <c r="F648" s="276"/>
      <c r="G648" s="277"/>
      <c r="H648" s="278"/>
      <c r="I648" s="328"/>
      <c r="J648" s="124"/>
      <c r="K648" s="325"/>
      <c r="L648" s="326"/>
      <c r="M648" s="322" t="str">
        <f t="shared" si="24"/>
        <v/>
      </c>
      <c r="N648" s="323" t="str">
        <f t="shared" si="25"/>
        <v/>
      </c>
      <c r="O648" s="327" t="str">
        <f t="shared" si="26"/>
        <v/>
      </c>
      <c r="P648" s="298"/>
    </row>
    <row r="649" s="52" customFormat="1" ht="20" customHeight="1" spans="2:16">
      <c r="B649" s="87"/>
      <c r="C649" s="266">
        <v>546</v>
      </c>
      <c r="D649" s="274"/>
      <c r="E649" s="275"/>
      <c r="F649" s="276"/>
      <c r="G649" s="277"/>
      <c r="H649" s="278"/>
      <c r="I649" s="328"/>
      <c r="J649" s="124"/>
      <c r="K649" s="325"/>
      <c r="L649" s="326"/>
      <c r="M649" s="322" t="str">
        <f t="shared" si="24"/>
        <v/>
      </c>
      <c r="N649" s="323" t="str">
        <f t="shared" si="25"/>
        <v/>
      </c>
      <c r="O649" s="327" t="str">
        <f t="shared" si="26"/>
        <v/>
      </c>
      <c r="P649" s="298"/>
    </row>
    <row r="650" s="52" customFormat="1" ht="20" customHeight="1" spans="2:16">
      <c r="B650" s="87"/>
      <c r="C650" s="266">
        <v>547</v>
      </c>
      <c r="D650" s="274"/>
      <c r="E650" s="275"/>
      <c r="F650" s="276"/>
      <c r="G650" s="277"/>
      <c r="H650" s="278"/>
      <c r="I650" s="328"/>
      <c r="J650" s="124"/>
      <c r="K650" s="325"/>
      <c r="L650" s="326"/>
      <c r="M650" s="322" t="str">
        <f t="shared" si="24"/>
        <v/>
      </c>
      <c r="N650" s="323" t="str">
        <f t="shared" si="25"/>
        <v/>
      </c>
      <c r="O650" s="327" t="str">
        <f t="shared" si="26"/>
        <v/>
      </c>
      <c r="P650" s="298"/>
    </row>
    <row r="651" s="52" customFormat="1" ht="20" customHeight="1" spans="2:16">
      <c r="B651" s="87"/>
      <c r="C651" s="266">
        <v>548</v>
      </c>
      <c r="D651" s="274"/>
      <c r="E651" s="275"/>
      <c r="F651" s="276"/>
      <c r="G651" s="277"/>
      <c r="H651" s="278"/>
      <c r="I651" s="328"/>
      <c r="J651" s="124"/>
      <c r="K651" s="325"/>
      <c r="L651" s="326"/>
      <c r="M651" s="322" t="str">
        <f t="shared" si="24"/>
        <v/>
      </c>
      <c r="N651" s="323" t="str">
        <f t="shared" si="25"/>
        <v/>
      </c>
      <c r="O651" s="327" t="str">
        <f t="shared" si="26"/>
        <v/>
      </c>
      <c r="P651" s="298"/>
    </row>
    <row r="652" s="52" customFormat="1" ht="20" customHeight="1" spans="2:16">
      <c r="B652" s="87"/>
      <c r="C652" s="266">
        <v>549</v>
      </c>
      <c r="D652" s="274"/>
      <c r="E652" s="275"/>
      <c r="F652" s="276"/>
      <c r="G652" s="277"/>
      <c r="H652" s="278"/>
      <c r="I652" s="328"/>
      <c r="J652" s="124"/>
      <c r="K652" s="325"/>
      <c r="L652" s="326"/>
      <c r="M652" s="322" t="str">
        <f t="shared" si="24"/>
        <v/>
      </c>
      <c r="N652" s="323" t="str">
        <f t="shared" si="25"/>
        <v/>
      </c>
      <c r="O652" s="327" t="str">
        <f t="shared" si="26"/>
        <v/>
      </c>
      <c r="P652" s="298"/>
    </row>
    <row r="653" s="52" customFormat="1" ht="20" customHeight="1" spans="2:16">
      <c r="B653" s="87"/>
      <c r="C653" s="266">
        <v>550</v>
      </c>
      <c r="D653" s="274"/>
      <c r="E653" s="275"/>
      <c r="F653" s="276"/>
      <c r="G653" s="277"/>
      <c r="H653" s="278"/>
      <c r="I653" s="328"/>
      <c r="J653" s="124"/>
      <c r="K653" s="325"/>
      <c r="L653" s="326"/>
      <c r="M653" s="322" t="str">
        <f t="shared" si="24"/>
        <v/>
      </c>
      <c r="N653" s="323" t="str">
        <f t="shared" si="25"/>
        <v/>
      </c>
      <c r="O653" s="327" t="str">
        <f t="shared" si="26"/>
        <v/>
      </c>
      <c r="P653" s="298"/>
    </row>
    <row r="654" s="52" customFormat="1" ht="20" customHeight="1" spans="2:16">
      <c r="B654" s="87"/>
      <c r="C654" s="266">
        <v>551</v>
      </c>
      <c r="D654" s="274"/>
      <c r="E654" s="275"/>
      <c r="F654" s="276"/>
      <c r="G654" s="277"/>
      <c r="H654" s="278"/>
      <c r="I654" s="328"/>
      <c r="J654" s="124"/>
      <c r="K654" s="325"/>
      <c r="L654" s="326"/>
      <c r="M654" s="322" t="str">
        <f t="shared" si="24"/>
        <v/>
      </c>
      <c r="N654" s="323" t="str">
        <f t="shared" si="25"/>
        <v/>
      </c>
      <c r="O654" s="327" t="str">
        <f t="shared" si="26"/>
        <v/>
      </c>
      <c r="P654" s="298"/>
    </row>
    <row r="655" s="52" customFormat="1" ht="20" customHeight="1" spans="2:16">
      <c r="B655" s="87"/>
      <c r="C655" s="266">
        <v>552</v>
      </c>
      <c r="D655" s="274"/>
      <c r="E655" s="275"/>
      <c r="F655" s="276"/>
      <c r="G655" s="277"/>
      <c r="H655" s="278"/>
      <c r="I655" s="328"/>
      <c r="J655" s="124"/>
      <c r="K655" s="325"/>
      <c r="L655" s="326"/>
      <c r="M655" s="322" t="str">
        <f t="shared" si="24"/>
        <v/>
      </c>
      <c r="N655" s="323" t="str">
        <f t="shared" si="25"/>
        <v/>
      </c>
      <c r="O655" s="327" t="str">
        <f t="shared" si="26"/>
        <v/>
      </c>
      <c r="P655" s="298"/>
    </row>
    <row r="656" s="52" customFormat="1" ht="20" customHeight="1" spans="2:16">
      <c r="B656" s="87"/>
      <c r="C656" s="266">
        <v>553</v>
      </c>
      <c r="D656" s="274"/>
      <c r="E656" s="275"/>
      <c r="F656" s="276"/>
      <c r="G656" s="277"/>
      <c r="H656" s="278"/>
      <c r="I656" s="328"/>
      <c r="J656" s="124"/>
      <c r="K656" s="325"/>
      <c r="L656" s="326"/>
      <c r="M656" s="322" t="str">
        <f t="shared" si="24"/>
        <v/>
      </c>
      <c r="N656" s="323" t="str">
        <f t="shared" si="25"/>
        <v/>
      </c>
      <c r="O656" s="327" t="str">
        <f t="shared" si="26"/>
        <v/>
      </c>
      <c r="P656" s="298"/>
    </row>
    <row r="657" s="52" customFormat="1" ht="20" customHeight="1" spans="2:16">
      <c r="B657" s="87"/>
      <c r="C657" s="266">
        <v>554</v>
      </c>
      <c r="D657" s="274"/>
      <c r="E657" s="275"/>
      <c r="F657" s="276"/>
      <c r="G657" s="277"/>
      <c r="H657" s="278"/>
      <c r="I657" s="328"/>
      <c r="J657" s="124"/>
      <c r="K657" s="325"/>
      <c r="L657" s="326"/>
      <c r="M657" s="322" t="str">
        <f t="shared" si="24"/>
        <v/>
      </c>
      <c r="N657" s="323" t="str">
        <f t="shared" si="25"/>
        <v/>
      </c>
      <c r="O657" s="327" t="str">
        <f t="shared" si="26"/>
        <v/>
      </c>
      <c r="P657" s="298"/>
    </row>
    <row r="658" s="52" customFormat="1" ht="20" customHeight="1" spans="2:16">
      <c r="B658" s="87"/>
      <c r="C658" s="266">
        <v>555</v>
      </c>
      <c r="D658" s="274"/>
      <c r="E658" s="275"/>
      <c r="F658" s="276"/>
      <c r="G658" s="277"/>
      <c r="H658" s="278"/>
      <c r="I658" s="328"/>
      <c r="J658" s="124"/>
      <c r="K658" s="325"/>
      <c r="L658" s="326"/>
      <c r="M658" s="322" t="str">
        <f t="shared" si="24"/>
        <v/>
      </c>
      <c r="N658" s="323" t="str">
        <f t="shared" si="25"/>
        <v/>
      </c>
      <c r="O658" s="327" t="str">
        <f t="shared" si="26"/>
        <v/>
      </c>
      <c r="P658" s="298"/>
    </row>
    <row r="659" s="52" customFormat="1" ht="20" customHeight="1" spans="2:16">
      <c r="B659" s="87"/>
      <c r="C659" s="266">
        <v>556</v>
      </c>
      <c r="D659" s="274"/>
      <c r="E659" s="275"/>
      <c r="F659" s="276"/>
      <c r="G659" s="277"/>
      <c r="H659" s="278"/>
      <c r="I659" s="328"/>
      <c r="J659" s="124"/>
      <c r="K659" s="325"/>
      <c r="L659" s="326"/>
      <c r="M659" s="322" t="str">
        <f t="shared" si="24"/>
        <v/>
      </c>
      <c r="N659" s="323" t="str">
        <f t="shared" si="25"/>
        <v/>
      </c>
      <c r="O659" s="327" t="str">
        <f t="shared" si="26"/>
        <v/>
      </c>
      <c r="P659" s="298"/>
    </row>
    <row r="660" s="52" customFormat="1" ht="20" customHeight="1" spans="2:16">
      <c r="B660" s="87"/>
      <c r="C660" s="266">
        <v>557</v>
      </c>
      <c r="D660" s="274"/>
      <c r="E660" s="275"/>
      <c r="F660" s="276"/>
      <c r="G660" s="277"/>
      <c r="H660" s="278"/>
      <c r="I660" s="328"/>
      <c r="J660" s="124"/>
      <c r="K660" s="325"/>
      <c r="L660" s="326"/>
      <c r="M660" s="322" t="str">
        <f t="shared" si="24"/>
        <v/>
      </c>
      <c r="N660" s="323" t="str">
        <f t="shared" si="25"/>
        <v/>
      </c>
      <c r="O660" s="327" t="str">
        <f t="shared" si="26"/>
        <v/>
      </c>
      <c r="P660" s="298"/>
    </row>
    <row r="661" s="52" customFormat="1" ht="20" customHeight="1" spans="2:16">
      <c r="B661" s="87"/>
      <c r="C661" s="266">
        <v>558</v>
      </c>
      <c r="D661" s="274"/>
      <c r="E661" s="275"/>
      <c r="F661" s="276"/>
      <c r="G661" s="277"/>
      <c r="H661" s="278"/>
      <c r="I661" s="328"/>
      <c r="J661" s="124"/>
      <c r="K661" s="325"/>
      <c r="L661" s="326"/>
      <c r="M661" s="322" t="str">
        <f t="shared" si="24"/>
        <v/>
      </c>
      <c r="N661" s="323" t="str">
        <f t="shared" si="25"/>
        <v/>
      </c>
      <c r="O661" s="327" t="str">
        <f t="shared" si="26"/>
        <v/>
      </c>
      <c r="P661" s="298"/>
    </row>
    <row r="662" s="52" customFormat="1" ht="20" customHeight="1" spans="2:16">
      <c r="B662" s="87"/>
      <c r="C662" s="266">
        <v>559</v>
      </c>
      <c r="D662" s="274"/>
      <c r="E662" s="275"/>
      <c r="F662" s="276"/>
      <c r="G662" s="277"/>
      <c r="H662" s="278"/>
      <c r="I662" s="328"/>
      <c r="J662" s="124"/>
      <c r="K662" s="325"/>
      <c r="L662" s="326"/>
      <c r="M662" s="322" t="str">
        <f t="shared" si="24"/>
        <v/>
      </c>
      <c r="N662" s="323" t="str">
        <f t="shared" si="25"/>
        <v/>
      </c>
      <c r="O662" s="327" t="str">
        <f t="shared" si="26"/>
        <v/>
      </c>
      <c r="P662" s="298"/>
    </row>
    <row r="663" s="52" customFormat="1" ht="20" customHeight="1" spans="2:16">
      <c r="B663" s="87"/>
      <c r="C663" s="266">
        <v>560</v>
      </c>
      <c r="D663" s="274"/>
      <c r="E663" s="275"/>
      <c r="F663" s="276"/>
      <c r="G663" s="277"/>
      <c r="H663" s="278"/>
      <c r="I663" s="328"/>
      <c r="J663" s="124"/>
      <c r="K663" s="325"/>
      <c r="L663" s="326"/>
      <c r="M663" s="322" t="str">
        <f t="shared" si="24"/>
        <v/>
      </c>
      <c r="N663" s="323" t="str">
        <f t="shared" si="25"/>
        <v/>
      </c>
      <c r="O663" s="327" t="str">
        <f t="shared" si="26"/>
        <v/>
      </c>
      <c r="P663" s="298"/>
    </row>
    <row r="664" s="52" customFormat="1" ht="20" customHeight="1" spans="2:16">
      <c r="B664" s="87"/>
      <c r="C664" s="266">
        <v>561</v>
      </c>
      <c r="D664" s="274"/>
      <c r="E664" s="275"/>
      <c r="F664" s="276"/>
      <c r="G664" s="277"/>
      <c r="H664" s="278"/>
      <c r="I664" s="328"/>
      <c r="J664" s="124"/>
      <c r="K664" s="325"/>
      <c r="L664" s="326"/>
      <c r="M664" s="322" t="str">
        <f t="shared" si="24"/>
        <v/>
      </c>
      <c r="N664" s="323" t="str">
        <f t="shared" si="25"/>
        <v/>
      </c>
      <c r="O664" s="327" t="str">
        <f t="shared" si="26"/>
        <v/>
      </c>
      <c r="P664" s="298"/>
    </row>
    <row r="665" s="52" customFormat="1" ht="20" customHeight="1" spans="2:16">
      <c r="B665" s="87"/>
      <c r="C665" s="266">
        <v>562</v>
      </c>
      <c r="D665" s="274"/>
      <c r="E665" s="275"/>
      <c r="F665" s="276"/>
      <c r="G665" s="277"/>
      <c r="H665" s="278"/>
      <c r="I665" s="328"/>
      <c r="J665" s="124"/>
      <c r="K665" s="325"/>
      <c r="L665" s="326"/>
      <c r="M665" s="322" t="str">
        <f t="shared" si="24"/>
        <v/>
      </c>
      <c r="N665" s="323" t="str">
        <f t="shared" si="25"/>
        <v/>
      </c>
      <c r="O665" s="327" t="str">
        <f t="shared" si="26"/>
        <v/>
      </c>
      <c r="P665" s="298"/>
    </row>
    <row r="666" s="52" customFormat="1" ht="20" customHeight="1" spans="2:16">
      <c r="B666" s="87"/>
      <c r="C666" s="266">
        <v>563</v>
      </c>
      <c r="D666" s="274"/>
      <c r="E666" s="275"/>
      <c r="F666" s="276"/>
      <c r="G666" s="277"/>
      <c r="H666" s="278"/>
      <c r="I666" s="328"/>
      <c r="J666" s="124"/>
      <c r="K666" s="325"/>
      <c r="L666" s="326"/>
      <c r="M666" s="322" t="str">
        <f t="shared" si="24"/>
        <v/>
      </c>
      <c r="N666" s="323" t="str">
        <f t="shared" si="25"/>
        <v/>
      </c>
      <c r="O666" s="327" t="str">
        <f t="shared" si="26"/>
        <v/>
      </c>
      <c r="P666" s="298"/>
    </row>
    <row r="667" s="52" customFormat="1" ht="20" customHeight="1" spans="2:16">
      <c r="B667" s="87"/>
      <c r="C667" s="266">
        <v>564</v>
      </c>
      <c r="D667" s="274"/>
      <c r="E667" s="275"/>
      <c r="F667" s="276"/>
      <c r="G667" s="277"/>
      <c r="H667" s="278"/>
      <c r="I667" s="328"/>
      <c r="J667" s="124"/>
      <c r="K667" s="325"/>
      <c r="L667" s="326"/>
      <c r="M667" s="322" t="str">
        <f t="shared" si="24"/>
        <v/>
      </c>
      <c r="N667" s="323" t="str">
        <f t="shared" si="25"/>
        <v/>
      </c>
      <c r="O667" s="327" t="str">
        <f t="shared" si="26"/>
        <v/>
      </c>
      <c r="P667" s="298"/>
    </row>
    <row r="668" s="52" customFormat="1" ht="20" customHeight="1" spans="2:16">
      <c r="B668" s="87"/>
      <c r="C668" s="266">
        <v>565</v>
      </c>
      <c r="D668" s="274"/>
      <c r="E668" s="275"/>
      <c r="F668" s="276"/>
      <c r="G668" s="277"/>
      <c r="H668" s="278"/>
      <c r="I668" s="328"/>
      <c r="J668" s="124"/>
      <c r="K668" s="325"/>
      <c r="L668" s="326"/>
      <c r="M668" s="322" t="str">
        <f t="shared" si="24"/>
        <v/>
      </c>
      <c r="N668" s="323" t="str">
        <f t="shared" si="25"/>
        <v/>
      </c>
      <c r="O668" s="327" t="str">
        <f t="shared" si="26"/>
        <v/>
      </c>
      <c r="P668" s="298"/>
    </row>
    <row r="669" s="52" customFormat="1" ht="20" customHeight="1" spans="2:16">
      <c r="B669" s="87"/>
      <c r="C669" s="266">
        <v>566</v>
      </c>
      <c r="D669" s="274"/>
      <c r="E669" s="275"/>
      <c r="F669" s="276"/>
      <c r="G669" s="277"/>
      <c r="H669" s="278"/>
      <c r="I669" s="328"/>
      <c r="J669" s="124"/>
      <c r="K669" s="325"/>
      <c r="L669" s="326"/>
      <c r="M669" s="322" t="str">
        <f t="shared" si="24"/>
        <v/>
      </c>
      <c r="N669" s="323" t="str">
        <f t="shared" si="25"/>
        <v/>
      </c>
      <c r="O669" s="327" t="str">
        <f t="shared" si="26"/>
        <v/>
      </c>
      <c r="P669" s="298"/>
    </row>
    <row r="670" s="52" customFormat="1" ht="20" customHeight="1" spans="2:16">
      <c r="B670" s="87"/>
      <c r="C670" s="266">
        <v>567</v>
      </c>
      <c r="D670" s="274"/>
      <c r="E670" s="275"/>
      <c r="F670" s="276"/>
      <c r="G670" s="277"/>
      <c r="H670" s="278"/>
      <c r="I670" s="328"/>
      <c r="J670" s="124"/>
      <c r="K670" s="325"/>
      <c r="L670" s="326"/>
      <c r="M670" s="322" t="str">
        <f t="shared" si="24"/>
        <v/>
      </c>
      <c r="N670" s="323" t="str">
        <f t="shared" si="25"/>
        <v/>
      </c>
      <c r="O670" s="327" t="str">
        <f t="shared" si="26"/>
        <v/>
      </c>
      <c r="P670" s="298"/>
    </row>
    <row r="671" s="52" customFormat="1" ht="20" customHeight="1" spans="2:16">
      <c r="B671" s="87"/>
      <c r="C671" s="266">
        <v>568</v>
      </c>
      <c r="D671" s="274"/>
      <c r="E671" s="275"/>
      <c r="F671" s="276"/>
      <c r="G671" s="277"/>
      <c r="H671" s="278"/>
      <c r="I671" s="328"/>
      <c r="J671" s="124"/>
      <c r="K671" s="325"/>
      <c r="L671" s="326"/>
      <c r="M671" s="322" t="str">
        <f t="shared" si="24"/>
        <v/>
      </c>
      <c r="N671" s="323" t="str">
        <f t="shared" si="25"/>
        <v/>
      </c>
      <c r="O671" s="327" t="str">
        <f t="shared" si="26"/>
        <v/>
      </c>
      <c r="P671" s="298"/>
    </row>
    <row r="672" s="52" customFormat="1" ht="20" customHeight="1" spans="2:16">
      <c r="B672" s="87"/>
      <c r="C672" s="266">
        <v>569</v>
      </c>
      <c r="D672" s="274"/>
      <c r="E672" s="275"/>
      <c r="F672" s="276"/>
      <c r="G672" s="277"/>
      <c r="H672" s="278"/>
      <c r="I672" s="328"/>
      <c r="J672" s="124"/>
      <c r="K672" s="325"/>
      <c r="L672" s="326"/>
      <c r="M672" s="322" t="str">
        <f t="shared" si="24"/>
        <v/>
      </c>
      <c r="N672" s="323" t="str">
        <f t="shared" si="25"/>
        <v/>
      </c>
      <c r="O672" s="327" t="str">
        <f t="shared" si="26"/>
        <v/>
      </c>
      <c r="P672" s="298"/>
    </row>
    <row r="673" s="52" customFormat="1" ht="20" customHeight="1" spans="2:16">
      <c r="B673" s="87"/>
      <c r="C673" s="266">
        <v>570</v>
      </c>
      <c r="D673" s="274"/>
      <c r="E673" s="275"/>
      <c r="F673" s="276"/>
      <c r="G673" s="277"/>
      <c r="H673" s="278"/>
      <c r="I673" s="328"/>
      <c r="J673" s="124"/>
      <c r="K673" s="325"/>
      <c r="L673" s="326"/>
      <c r="M673" s="322" t="str">
        <f t="shared" si="24"/>
        <v/>
      </c>
      <c r="N673" s="323" t="str">
        <f t="shared" si="25"/>
        <v/>
      </c>
      <c r="O673" s="327" t="str">
        <f t="shared" si="26"/>
        <v/>
      </c>
      <c r="P673" s="298"/>
    </row>
    <row r="674" s="52" customFormat="1" ht="20" customHeight="1" spans="2:16">
      <c r="B674" s="87"/>
      <c r="C674" s="266">
        <v>571</v>
      </c>
      <c r="D674" s="274"/>
      <c r="E674" s="275"/>
      <c r="F674" s="276"/>
      <c r="G674" s="277"/>
      <c r="H674" s="278"/>
      <c r="I674" s="328"/>
      <c r="J674" s="124"/>
      <c r="K674" s="325"/>
      <c r="L674" s="326"/>
      <c r="M674" s="322" t="str">
        <f t="shared" si="24"/>
        <v/>
      </c>
      <c r="N674" s="323" t="str">
        <f t="shared" si="25"/>
        <v/>
      </c>
      <c r="O674" s="327" t="str">
        <f t="shared" si="26"/>
        <v/>
      </c>
      <c r="P674" s="298"/>
    </row>
    <row r="675" s="52" customFormat="1" ht="20" customHeight="1" spans="2:16">
      <c r="B675" s="87"/>
      <c r="C675" s="266">
        <v>572</v>
      </c>
      <c r="D675" s="274"/>
      <c r="E675" s="275"/>
      <c r="F675" s="276"/>
      <c r="G675" s="277"/>
      <c r="H675" s="278"/>
      <c r="I675" s="328"/>
      <c r="J675" s="124"/>
      <c r="K675" s="325"/>
      <c r="L675" s="326"/>
      <c r="M675" s="322" t="str">
        <f t="shared" si="24"/>
        <v/>
      </c>
      <c r="N675" s="323" t="str">
        <f t="shared" si="25"/>
        <v/>
      </c>
      <c r="O675" s="327" t="str">
        <f t="shared" si="26"/>
        <v/>
      </c>
      <c r="P675" s="298"/>
    </row>
    <row r="676" s="52" customFormat="1" ht="20" customHeight="1" spans="2:16">
      <c r="B676" s="87"/>
      <c r="C676" s="266">
        <v>573</v>
      </c>
      <c r="D676" s="274"/>
      <c r="E676" s="275"/>
      <c r="F676" s="276"/>
      <c r="G676" s="277"/>
      <c r="H676" s="278"/>
      <c r="I676" s="328"/>
      <c r="J676" s="124"/>
      <c r="K676" s="325"/>
      <c r="L676" s="326"/>
      <c r="M676" s="322" t="str">
        <f t="shared" ref="M676:M733" si="27">IF(OR(K676=1,K676=2,K676=3,L676=7,L676=8,L676=9),"LOWER SECONDARY",IF(OR(K676=4,K676=5,K676=6,L676=10,L676=11,L676=12,L676="PRE-U / COLLEGE"),"UPPER SECONDARY",""))</f>
        <v/>
      </c>
      <c r="N676" s="323" t="str">
        <f t="shared" ref="N676:N733" si="28">IF(OR(M676="LOWER SECONDARY",M676="UPPER SECONDARY"),"RM35.00","")</f>
        <v/>
      </c>
      <c r="O676" s="327" t="str">
        <f t="shared" si="26"/>
        <v/>
      </c>
      <c r="P676" s="298"/>
    </row>
    <row r="677" s="52" customFormat="1" ht="20" customHeight="1" spans="2:16">
      <c r="B677" s="87"/>
      <c r="C677" s="266">
        <v>574</v>
      </c>
      <c r="D677" s="274"/>
      <c r="E677" s="275"/>
      <c r="F677" s="276"/>
      <c r="G677" s="277"/>
      <c r="H677" s="278"/>
      <c r="I677" s="328"/>
      <c r="J677" s="124"/>
      <c r="K677" s="325"/>
      <c r="L677" s="326"/>
      <c r="M677" s="322" t="str">
        <f t="shared" si="27"/>
        <v/>
      </c>
      <c r="N677" s="323" t="str">
        <f t="shared" si="28"/>
        <v/>
      </c>
      <c r="O677" s="327" t="str">
        <f t="shared" si="26"/>
        <v/>
      </c>
      <c r="P677" s="298"/>
    </row>
    <row r="678" s="52" customFormat="1" ht="20" customHeight="1" spans="2:16">
      <c r="B678" s="87"/>
      <c r="C678" s="266">
        <v>575</v>
      </c>
      <c r="D678" s="274"/>
      <c r="E678" s="275"/>
      <c r="F678" s="276"/>
      <c r="G678" s="277"/>
      <c r="H678" s="278"/>
      <c r="I678" s="328"/>
      <c r="J678" s="124"/>
      <c r="K678" s="325"/>
      <c r="L678" s="326"/>
      <c r="M678" s="322" t="str">
        <f t="shared" si="27"/>
        <v/>
      </c>
      <c r="N678" s="323" t="str">
        <f t="shared" si="28"/>
        <v/>
      </c>
      <c r="O678" s="327" t="str">
        <f t="shared" si="26"/>
        <v/>
      </c>
      <c r="P678" s="298"/>
    </row>
    <row r="679" s="52" customFormat="1" ht="20" customHeight="1" spans="2:16">
      <c r="B679" s="87"/>
      <c r="C679" s="266">
        <v>576</v>
      </c>
      <c r="D679" s="274"/>
      <c r="E679" s="275"/>
      <c r="F679" s="276"/>
      <c r="G679" s="277"/>
      <c r="H679" s="278"/>
      <c r="I679" s="328"/>
      <c r="J679" s="124"/>
      <c r="K679" s="325"/>
      <c r="L679" s="326"/>
      <c r="M679" s="322" t="str">
        <f t="shared" si="27"/>
        <v/>
      </c>
      <c r="N679" s="323" t="str">
        <f t="shared" si="28"/>
        <v/>
      </c>
      <c r="O679" s="327" t="str">
        <f t="shared" si="26"/>
        <v/>
      </c>
      <c r="P679" s="298"/>
    </row>
    <row r="680" s="52" customFormat="1" ht="20" customHeight="1" spans="2:16">
      <c r="B680" s="87"/>
      <c r="C680" s="266">
        <v>577</v>
      </c>
      <c r="D680" s="274"/>
      <c r="E680" s="275"/>
      <c r="F680" s="276"/>
      <c r="G680" s="277"/>
      <c r="H680" s="278"/>
      <c r="I680" s="328"/>
      <c r="J680" s="124"/>
      <c r="K680" s="325"/>
      <c r="L680" s="326"/>
      <c r="M680" s="322" t="str">
        <f t="shared" si="27"/>
        <v/>
      </c>
      <c r="N680" s="323" t="str">
        <f t="shared" si="28"/>
        <v/>
      </c>
      <c r="O680" s="327" t="str">
        <f t="shared" ref="O680:O733" si="29">IF((ISBLANK(K680)+ISBLANK(L680)&lt;1),"Error! Enter the correct grade.","")</f>
        <v/>
      </c>
      <c r="P680" s="298"/>
    </row>
    <row r="681" s="52" customFormat="1" ht="20" customHeight="1" spans="2:16">
      <c r="B681" s="87"/>
      <c r="C681" s="266">
        <v>578</v>
      </c>
      <c r="D681" s="274"/>
      <c r="E681" s="275"/>
      <c r="F681" s="276"/>
      <c r="G681" s="277"/>
      <c r="H681" s="278"/>
      <c r="I681" s="328"/>
      <c r="J681" s="124"/>
      <c r="K681" s="325"/>
      <c r="L681" s="326"/>
      <c r="M681" s="322" t="str">
        <f t="shared" si="27"/>
        <v/>
      </c>
      <c r="N681" s="323" t="str">
        <f t="shared" si="28"/>
        <v/>
      </c>
      <c r="O681" s="327" t="str">
        <f t="shared" si="29"/>
        <v/>
      </c>
      <c r="P681" s="298"/>
    </row>
    <row r="682" s="52" customFormat="1" ht="20" customHeight="1" spans="2:16">
      <c r="B682" s="87"/>
      <c r="C682" s="266">
        <v>579</v>
      </c>
      <c r="D682" s="274"/>
      <c r="E682" s="275"/>
      <c r="F682" s="276"/>
      <c r="G682" s="277"/>
      <c r="H682" s="278"/>
      <c r="I682" s="328"/>
      <c r="J682" s="124"/>
      <c r="K682" s="325"/>
      <c r="L682" s="326"/>
      <c r="M682" s="322" t="str">
        <f t="shared" si="27"/>
        <v/>
      </c>
      <c r="N682" s="323" t="str">
        <f t="shared" si="28"/>
        <v/>
      </c>
      <c r="O682" s="327" t="str">
        <f t="shared" si="29"/>
        <v/>
      </c>
      <c r="P682" s="298"/>
    </row>
    <row r="683" s="52" customFormat="1" ht="20" customHeight="1" spans="2:16">
      <c r="B683" s="87"/>
      <c r="C683" s="266">
        <v>580</v>
      </c>
      <c r="D683" s="274"/>
      <c r="E683" s="275"/>
      <c r="F683" s="276"/>
      <c r="G683" s="277"/>
      <c r="H683" s="278"/>
      <c r="I683" s="328"/>
      <c r="J683" s="124"/>
      <c r="K683" s="325"/>
      <c r="L683" s="326"/>
      <c r="M683" s="322" t="str">
        <f t="shared" si="27"/>
        <v/>
      </c>
      <c r="N683" s="323" t="str">
        <f t="shared" si="28"/>
        <v/>
      </c>
      <c r="O683" s="327" t="str">
        <f t="shared" si="29"/>
        <v/>
      </c>
      <c r="P683" s="298"/>
    </row>
    <row r="684" s="52" customFormat="1" ht="20" customHeight="1" spans="2:16">
      <c r="B684" s="87"/>
      <c r="C684" s="266">
        <v>581</v>
      </c>
      <c r="D684" s="274"/>
      <c r="E684" s="275"/>
      <c r="F684" s="276"/>
      <c r="G684" s="277"/>
      <c r="H684" s="278"/>
      <c r="I684" s="328"/>
      <c r="J684" s="124"/>
      <c r="K684" s="325"/>
      <c r="L684" s="326"/>
      <c r="M684" s="322" t="str">
        <f t="shared" si="27"/>
        <v/>
      </c>
      <c r="N684" s="323" t="str">
        <f t="shared" si="28"/>
        <v/>
      </c>
      <c r="O684" s="327" t="str">
        <f t="shared" si="29"/>
        <v/>
      </c>
      <c r="P684" s="298"/>
    </row>
    <row r="685" s="52" customFormat="1" ht="20" customHeight="1" spans="2:16">
      <c r="B685" s="87"/>
      <c r="C685" s="266">
        <v>582</v>
      </c>
      <c r="D685" s="274"/>
      <c r="E685" s="275"/>
      <c r="F685" s="276"/>
      <c r="G685" s="277"/>
      <c r="H685" s="278"/>
      <c r="I685" s="328"/>
      <c r="J685" s="124"/>
      <c r="K685" s="325"/>
      <c r="L685" s="326"/>
      <c r="M685" s="322" t="str">
        <f t="shared" si="27"/>
        <v/>
      </c>
      <c r="N685" s="323" t="str">
        <f t="shared" si="28"/>
        <v/>
      </c>
      <c r="O685" s="327" t="str">
        <f t="shared" si="29"/>
        <v/>
      </c>
      <c r="P685" s="298"/>
    </row>
    <row r="686" s="52" customFormat="1" ht="20" customHeight="1" spans="2:16">
      <c r="B686" s="87"/>
      <c r="C686" s="266">
        <v>583</v>
      </c>
      <c r="D686" s="274"/>
      <c r="E686" s="275"/>
      <c r="F686" s="276"/>
      <c r="G686" s="277"/>
      <c r="H686" s="278"/>
      <c r="I686" s="328"/>
      <c r="J686" s="124"/>
      <c r="K686" s="325"/>
      <c r="L686" s="326"/>
      <c r="M686" s="322" t="str">
        <f t="shared" si="27"/>
        <v/>
      </c>
      <c r="N686" s="323" t="str">
        <f t="shared" si="28"/>
        <v/>
      </c>
      <c r="O686" s="327" t="str">
        <f t="shared" si="29"/>
        <v/>
      </c>
      <c r="P686" s="298"/>
    </row>
    <row r="687" s="52" customFormat="1" ht="20" customHeight="1" spans="2:16">
      <c r="B687" s="87"/>
      <c r="C687" s="266">
        <v>584</v>
      </c>
      <c r="D687" s="274"/>
      <c r="E687" s="275"/>
      <c r="F687" s="276"/>
      <c r="G687" s="277"/>
      <c r="H687" s="278"/>
      <c r="I687" s="328"/>
      <c r="J687" s="124"/>
      <c r="K687" s="325"/>
      <c r="L687" s="326"/>
      <c r="M687" s="322" t="str">
        <f t="shared" si="27"/>
        <v/>
      </c>
      <c r="N687" s="323" t="str">
        <f t="shared" si="28"/>
        <v/>
      </c>
      <c r="O687" s="327" t="str">
        <f t="shared" si="29"/>
        <v/>
      </c>
      <c r="P687" s="298"/>
    </row>
    <row r="688" s="52" customFormat="1" ht="20" customHeight="1" spans="2:16">
      <c r="B688" s="87"/>
      <c r="C688" s="266">
        <v>585</v>
      </c>
      <c r="D688" s="274"/>
      <c r="E688" s="275"/>
      <c r="F688" s="276"/>
      <c r="G688" s="277"/>
      <c r="H688" s="278"/>
      <c r="I688" s="328"/>
      <c r="J688" s="124"/>
      <c r="K688" s="325"/>
      <c r="L688" s="326"/>
      <c r="M688" s="322" t="str">
        <f t="shared" si="27"/>
        <v/>
      </c>
      <c r="N688" s="323" t="str">
        <f t="shared" si="28"/>
        <v/>
      </c>
      <c r="O688" s="327" t="str">
        <f t="shared" si="29"/>
        <v/>
      </c>
      <c r="P688" s="298"/>
    </row>
    <row r="689" s="52" customFormat="1" ht="20" customHeight="1" spans="2:16">
      <c r="B689" s="87"/>
      <c r="C689" s="266">
        <v>586</v>
      </c>
      <c r="D689" s="274"/>
      <c r="E689" s="275"/>
      <c r="F689" s="276"/>
      <c r="G689" s="277"/>
      <c r="H689" s="278"/>
      <c r="I689" s="328"/>
      <c r="J689" s="124"/>
      <c r="K689" s="325"/>
      <c r="L689" s="326"/>
      <c r="M689" s="322" t="str">
        <f t="shared" si="27"/>
        <v/>
      </c>
      <c r="N689" s="323" t="str">
        <f t="shared" si="28"/>
        <v/>
      </c>
      <c r="O689" s="327" t="str">
        <f t="shared" si="29"/>
        <v/>
      </c>
      <c r="P689" s="298"/>
    </row>
    <row r="690" s="52" customFormat="1" ht="20" customHeight="1" spans="2:16">
      <c r="B690" s="87"/>
      <c r="C690" s="266">
        <v>587</v>
      </c>
      <c r="D690" s="274"/>
      <c r="E690" s="275"/>
      <c r="F690" s="276"/>
      <c r="G690" s="277"/>
      <c r="H690" s="278"/>
      <c r="I690" s="328"/>
      <c r="J690" s="124"/>
      <c r="K690" s="325"/>
      <c r="L690" s="326"/>
      <c r="M690" s="322" t="str">
        <f t="shared" si="27"/>
        <v/>
      </c>
      <c r="N690" s="323" t="str">
        <f t="shared" si="28"/>
        <v/>
      </c>
      <c r="O690" s="327" t="str">
        <f t="shared" si="29"/>
        <v/>
      </c>
      <c r="P690" s="298"/>
    </row>
    <row r="691" s="52" customFormat="1" ht="20" customHeight="1" spans="2:16">
      <c r="B691" s="87"/>
      <c r="C691" s="266">
        <v>588</v>
      </c>
      <c r="D691" s="274"/>
      <c r="E691" s="275"/>
      <c r="F691" s="276"/>
      <c r="G691" s="277"/>
      <c r="H691" s="278"/>
      <c r="I691" s="328"/>
      <c r="J691" s="124"/>
      <c r="K691" s="325"/>
      <c r="L691" s="326"/>
      <c r="M691" s="322" t="str">
        <f t="shared" si="27"/>
        <v/>
      </c>
      <c r="N691" s="323" t="str">
        <f t="shared" si="28"/>
        <v/>
      </c>
      <c r="O691" s="327" t="str">
        <f t="shared" si="29"/>
        <v/>
      </c>
      <c r="P691" s="298"/>
    </row>
    <row r="692" s="52" customFormat="1" ht="20" customHeight="1" spans="2:16">
      <c r="B692" s="87"/>
      <c r="C692" s="266">
        <v>589</v>
      </c>
      <c r="D692" s="274"/>
      <c r="E692" s="275"/>
      <c r="F692" s="276"/>
      <c r="G692" s="277"/>
      <c r="H692" s="278"/>
      <c r="I692" s="328"/>
      <c r="J692" s="124"/>
      <c r="K692" s="325"/>
      <c r="L692" s="326"/>
      <c r="M692" s="322" t="str">
        <f t="shared" si="27"/>
        <v/>
      </c>
      <c r="N692" s="323" t="str">
        <f t="shared" si="28"/>
        <v/>
      </c>
      <c r="O692" s="327" t="str">
        <f t="shared" si="29"/>
        <v/>
      </c>
      <c r="P692" s="298"/>
    </row>
    <row r="693" s="52" customFormat="1" ht="20" customHeight="1" spans="2:16">
      <c r="B693" s="87"/>
      <c r="C693" s="266">
        <v>590</v>
      </c>
      <c r="D693" s="274"/>
      <c r="E693" s="275"/>
      <c r="F693" s="276"/>
      <c r="G693" s="277"/>
      <c r="H693" s="278"/>
      <c r="I693" s="328"/>
      <c r="J693" s="124"/>
      <c r="K693" s="325"/>
      <c r="L693" s="326"/>
      <c r="M693" s="322" t="str">
        <f t="shared" si="27"/>
        <v/>
      </c>
      <c r="N693" s="323" t="str">
        <f t="shared" si="28"/>
        <v/>
      </c>
      <c r="O693" s="327" t="str">
        <f t="shared" si="29"/>
        <v/>
      </c>
      <c r="P693" s="298"/>
    </row>
    <row r="694" s="52" customFormat="1" ht="20" customHeight="1" spans="2:16">
      <c r="B694" s="87"/>
      <c r="C694" s="266">
        <v>591</v>
      </c>
      <c r="D694" s="274"/>
      <c r="E694" s="275"/>
      <c r="F694" s="276"/>
      <c r="G694" s="277"/>
      <c r="H694" s="278"/>
      <c r="I694" s="328"/>
      <c r="J694" s="124"/>
      <c r="K694" s="325"/>
      <c r="L694" s="326"/>
      <c r="M694" s="322" t="str">
        <f t="shared" si="27"/>
        <v/>
      </c>
      <c r="N694" s="323" t="str">
        <f t="shared" si="28"/>
        <v/>
      </c>
      <c r="O694" s="327" t="str">
        <f t="shared" si="29"/>
        <v/>
      </c>
      <c r="P694" s="298"/>
    </row>
    <row r="695" s="52" customFormat="1" ht="20" customHeight="1" spans="2:16">
      <c r="B695" s="87"/>
      <c r="C695" s="266">
        <v>592</v>
      </c>
      <c r="D695" s="274"/>
      <c r="E695" s="275"/>
      <c r="F695" s="276"/>
      <c r="G695" s="277"/>
      <c r="H695" s="278"/>
      <c r="I695" s="328"/>
      <c r="J695" s="124"/>
      <c r="K695" s="325"/>
      <c r="L695" s="326"/>
      <c r="M695" s="322" t="str">
        <f t="shared" si="27"/>
        <v/>
      </c>
      <c r="N695" s="323" t="str">
        <f t="shared" si="28"/>
        <v/>
      </c>
      <c r="O695" s="327" t="str">
        <f t="shared" si="29"/>
        <v/>
      </c>
      <c r="P695" s="298"/>
    </row>
    <row r="696" s="52" customFormat="1" ht="20" customHeight="1" spans="2:16">
      <c r="B696" s="87"/>
      <c r="C696" s="266">
        <v>593</v>
      </c>
      <c r="D696" s="274"/>
      <c r="E696" s="275"/>
      <c r="F696" s="276"/>
      <c r="G696" s="277"/>
      <c r="H696" s="278"/>
      <c r="I696" s="328"/>
      <c r="J696" s="124"/>
      <c r="K696" s="325"/>
      <c r="L696" s="326"/>
      <c r="M696" s="322" t="str">
        <f t="shared" si="27"/>
        <v/>
      </c>
      <c r="N696" s="323" t="str">
        <f t="shared" si="28"/>
        <v/>
      </c>
      <c r="O696" s="327" t="str">
        <f t="shared" si="29"/>
        <v/>
      </c>
      <c r="P696" s="298"/>
    </row>
    <row r="697" s="52" customFormat="1" ht="20" customHeight="1" spans="2:16">
      <c r="B697" s="87"/>
      <c r="C697" s="266">
        <v>594</v>
      </c>
      <c r="D697" s="274"/>
      <c r="E697" s="275"/>
      <c r="F697" s="276"/>
      <c r="G697" s="277"/>
      <c r="H697" s="278"/>
      <c r="I697" s="328"/>
      <c r="J697" s="124"/>
      <c r="K697" s="325"/>
      <c r="L697" s="326"/>
      <c r="M697" s="322" t="str">
        <f t="shared" si="27"/>
        <v/>
      </c>
      <c r="N697" s="323" t="str">
        <f t="shared" si="28"/>
        <v/>
      </c>
      <c r="O697" s="327" t="str">
        <f t="shared" si="29"/>
        <v/>
      </c>
      <c r="P697" s="298"/>
    </row>
    <row r="698" s="52" customFormat="1" ht="20" customHeight="1" spans="2:16">
      <c r="B698" s="87"/>
      <c r="C698" s="266">
        <v>595</v>
      </c>
      <c r="D698" s="274"/>
      <c r="E698" s="275"/>
      <c r="F698" s="276"/>
      <c r="G698" s="277"/>
      <c r="H698" s="278"/>
      <c r="I698" s="328"/>
      <c r="J698" s="124"/>
      <c r="K698" s="325"/>
      <c r="L698" s="326"/>
      <c r="M698" s="322" t="str">
        <f t="shared" si="27"/>
        <v/>
      </c>
      <c r="N698" s="323" t="str">
        <f t="shared" si="28"/>
        <v/>
      </c>
      <c r="O698" s="327" t="str">
        <f t="shared" si="29"/>
        <v/>
      </c>
      <c r="P698" s="298"/>
    </row>
    <row r="699" s="52" customFormat="1" ht="20" customHeight="1" spans="2:16">
      <c r="B699" s="87"/>
      <c r="C699" s="266">
        <v>596</v>
      </c>
      <c r="D699" s="274"/>
      <c r="E699" s="275"/>
      <c r="F699" s="276"/>
      <c r="G699" s="277"/>
      <c r="H699" s="278"/>
      <c r="I699" s="328"/>
      <c r="J699" s="124"/>
      <c r="K699" s="325"/>
      <c r="L699" s="326"/>
      <c r="M699" s="322" t="str">
        <f t="shared" si="27"/>
        <v/>
      </c>
      <c r="N699" s="323" t="str">
        <f t="shared" si="28"/>
        <v/>
      </c>
      <c r="O699" s="327" t="str">
        <f t="shared" si="29"/>
        <v/>
      </c>
      <c r="P699" s="298"/>
    </row>
    <row r="700" s="52" customFormat="1" ht="20" customHeight="1" spans="2:16">
      <c r="B700" s="87"/>
      <c r="C700" s="266">
        <v>597</v>
      </c>
      <c r="D700" s="274"/>
      <c r="E700" s="275"/>
      <c r="F700" s="276"/>
      <c r="G700" s="277"/>
      <c r="H700" s="278"/>
      <c r="I700" s="328"/>
      <c r="J700" s="124"/>
      <c r="K700" s="325"/>
      <c r="L700" s="326"/>
      <c r="M700" s="322" t="str">
        <f t="shared" si="27"/>
        <v/>
      </c>
      <c r="N700" s="323" t="str">
        <f t="shared" si="28"/>
        <v/>
      </c>
      <c r="O700" s="327" t="str">
        <f t="shared" si="29"/>
        <v/>
      </c>
      <c r="P700" s="298"/>
    </row>
    <row r="701" s="52" customFormat="1" ht="20" customHeight="1" spans="2:16">
      <c r="B701" s="87"/>
      <c r="C701" s="266">
        <v>598</v>
      </c>
      <c r="D701" s="274"/>
      <c r="E701" s="275"/>
      <c r="F701" s="276"/>
      <c r="G701" s="277"/>
      <c r="H701" s="278"/>
      <c r="I701" s="328"/>
      <c r="J701" s="124"/>
      <c r="K701" s="325"/>
      <c r="L701" s="326"/>
      <c r="M701" s="322" t="str">
        <f t="shared" si="27"/>
        <v/>
      </c>
      <c r="N701" s="323" t="str">
        <f t="shared" si="28"/>
        <v/>
      </c>
      <c r="O701" s="327" t="str">
        <f t="shared" si="29"/>
        <v/>
      </c>
      <c r="P701" s="298"/>
    </row>
    <row r="702" s="52" customFormat="1" ht="20" customHeight="1" spans="2:16">
      <c r="B702" s="87"/>
      <c r="C702" s="266">
        <v>599</v>
      </c>
      <c r="D702" s="274"/>
      <c r="E702" s="275"/>
      <c r="F702" s="276"/>
      <c r="G702" s="277"/>
      <c r="H702" s="278"/>
      <c r="I702" s="328"/>
      <c r="J702" s="124"/>
      <c r="K702" s="325"/>
      <c r="L702" s="326"/>
      <c r="M702" s="322" t="str">
        <f t="shared" si="27"/>
        <v/>
      </c>
      <c r="N702" s="323" t="str">
        <f t="shared" si="28"/>
        <v/>
      </c>
      <c r="O702" s="327" t="str">
        <f t="shared" si="29"/>
        <v/>
      </c>
      <c r="P702" s="298"/>
    </row>
    <row r="703" s="52" customFormat="1" ht="20" customHeight="1" spans="2:16">
      <c r="B703" s="87"/>
      <c r="C703" s="266">
        <v>600</v>
      </c>
      <c r="D703" s="274"/>
      <c r="E703" s="275"/>
      <c r="F703" s="276"/>
      <c r="G703" s="277"/>
      <c r="H703" s="278"/>
      <c r="I703" s="328"/>
      <c r="J703" s="124"/>
      <c r="K703" s="325"/>
      <c r="L703" s="326"/>
      <c r="M703" s="322" t="str">
        <f t="shared" si="27"/>
        <v/>
      </c>
      <c r="N703" s="323" t="str">
        <f t="shared" si="28"/>
        <v/>
      </c>
      <c r="O703" s="327" t="str">
        <f t="shared" si="29"/>
        <v/>
      </c>
      <c r="P703" s="298"/>
    </row>
    <row r="704" s="52" customFormat="1" ht="20" customHeight="1" spans="2:16">
      <c r="B704" s="87"/>
      <c r="C704" s="266">
        <v>601</v>
      </c>
      <c r="D704" s="274"/>
      <c r="E704" s="275"/>
      <c r="F704" s="276"/>
      <c r="G704" s="277"/>
      <c r="H704" s="278"/>
      <c r="I704" s="328"/>
      <c r="J704" s="124"/>
      <c r="K704" s="325"/>
      <c r="L704" s="326"/>
      <c r="M704" s="322" t="str">
        <f t="shared" si="27"/>
        <v/>
      </c>
      <c r="N704" s="323" t="str">
        <f t="shared" si="28"/>
        <v/>
      </c>
      <c r="O704" s="327" t="str">
        <f t="shared" si="29"/>
        <v/>
      </c>
      <c r="P704" s="298"/>
    </row>
    <row r="705" s="52" customFormat="1" ht="20" customHeight="1" spans="2:16">
      <c r="B705" s="87"/>
      <c r="C705" s="266">
        <v>602</v>
      </c>
      <c r="D705" s="274"/>
      <c r="E705" s="275"/>
      <c r="F705" s="276"/>
      <c r="G705" s="277"/>
      <c r="H705" s="278"/>
      <c r="I705" s="328"/>
      <c r="J705" s="124"/>
      <c r="K705" s="325"/>
      <c r="L705" s="326"/>
      <c r="M705" s="322" t="str">
        <f t="shared" si="27"/>
        <v/>
      </c>
      <c r="N705" s="323" t="str">
        <f t="shared" si="28"/>
        <v/>
      </c>
      <c r="O705" s="327" t="str">
        <f t="shared" si="29"/>
        <v/>
      </c>
      <c r="P705" s="298"/>
    </row>
    <row r="706" s="52" customFormat="1" ht="20" customHeight="1" spans="2:16">
      <c r="B706" s="87"/>
      <c r="C706" s="266">
        <v>603</v>
      </c>
      <c r="D706" s="274"/>
      <c r="E706" s="275"/>
      <c r="F706" s="276"/>
      <c r="G706" s="277"/>
      <c r="H706" s="278"/>
      <c r="I706" s="328"/>
      <c r="J706" s="124"/>
      <c r="K706" s="325"/>
      <c r="L706" s="326"/>
      <c r="M706" s="322" t="str">
        <f t="shared" si="27"/>
        <v/>
      </c>
      <c r="N706" s="323" t="str">
        <f t="shared" si="28"/>
        <v/>
      </c>
      <c r="O706" s="327" t="str">
        <f t="shared" si="29"/>
        <v/>
      </c>
      <c r="P706" s="298"/>
    </row>
    <row r="707" s="52" customFormat="1" ht="20" customHeight="1" spans="2:16">
      <c r="B707" s="87"/>
      <c r="C707" s="266">
        <v>604</v>
      </c>
      <c r="D707" s="274"/>
      <c r="E707" s="275"/>
      <c r="F707" s="276"/>
      <c r="G707" s="277"/>
      <c r="H707" s="278"/>
      <c r="I707" s="328"/>
      <c r="J707" s="124"/>
      <c r="K707" s="325"/>
      <c r="L707" s="326"/>
      <c r="M707" s="322" t="str">
        <f t="shared" si="27"/>
        <v/>
      </c>
      <c r="N707" s="323" t="str">
        <f t="shared" si="28"/>
        <v/>
      </c>
      <c r="O707" s="327" t="str">
        <f t="shared" si="29"/>
        <v/>
      </c>
      <c r="P707" s="298"/>
    </row>
    <row r="708" s="52" customFormat="1" ht="20" customHeight="1" spans="2:16">
      <c r="B708" s="87"/>
      <c r="C708" s="266">
        <v>605</v>
      </c>
      <c r="D708" s="274"/>
      <c r="E708" s="275"/>
      <c r="F708" s="276"/>
      <c r="G708" s="277"/>
      <c r="H708" s="278"/>
      <c r="I708" s="328"/>
      <c r="J708" s="124"/>
      <c r="K708" s="325"/>
      <c r="L708" s="326"/>
      <c r="M708" s="322" t="str">
        <f t="shared" si="27"/>
        <v/>
      </c>
      <c r="N708" s="323" t="str">
        <f t="shared" si="28"/>
        <v/>
      </c>
      <c r="O708" s="327" t="str">
        <f t="shared" si="29"/>
        <v/>
      </c>
      <c r="P708" s="298"/>
    </row>
    <row r="709" s="52" customFormat="1" ht="20" customHeight="1" spans="2:16">
      <c r="B709" s="87"/>
      <c r="C709" s="266">
        <v>606</v>
      </c>
      <c r="D709" s="274"/>
      <c r="E709" s="275"/>
      <c r="F709" s="276"/>
      <c r="G709" s="277"/>
      <c r="H709" s="278"/>
      <c r="I709" s="328"/>
      <c r="J709" s="124"/>
      <c r="K709" s="325"/>
      <c r="L709" s="326"/>
      <c r="M709" s="322" t="str">
        <f t="shared" si="27"/>
        <v/>
      </c>
      <c r="N709" s="323" t="str">
        <f t="shared" si="28"/>
        <v/>
      </c>
      <c r="O709" s="327" t="str">
        <f t="shared" si="29"/>
        <v/>
      </c>
      <c r="P709" s="298"/>
    </row>
    <row r="710" s="52" customFormat="1" ht="20" customHeight="1" spans="2:16">
      <c r="B710" s="87"/>
      <c r="C710" s="266">
        <v>607</v>
      </c>
      <c r="D710" s="274"/>
      <c r="E710" s="275"/>
      <c r="F710" s="276"/>
      <c r="G710" s="277"/>
      <c r="H710" s="278"/>
      <c r="I710" s="328"/>
      <c r="J710" s="124"/>
      <c r="K710" s="325"/>
      <c r="L710" s="326"/>
      <c r="M710" s="322" t="str">
        <f t="shared" si="27"/>
        <v/>
      </c>
      <c r="N710" s="323" t="str">
        <f t="shared" si="28"/>
        <v/>
      </c>
      <c r="O710" s="327" t="str">
        <f t="shared" si="29"/>
        <v/>
      </c>
      <c r="P710" s="298"/>
    </row>
    <row r="711" s="52" customFormat="1" ht="20" customHeight="1" spans="2:16">
      <c r="B711" s="87"/>
      <c r="C711" s="266">
        <v>608</v>
      </c>
      <c r="D711" s="274"/>
      <c r="E711" s="275"/>
      <c r="F711" s="276"/>
      <c r="G711" s="277"/>
      <c r="H711" s="278"/>
      <c r="I711" s="328"/>
      <c r="J711" s="124"/>
      <c r="K711" s="325"/>
      <c r="L711" s="326"/>
      <c r="M711" s="322" t="str">
        <f t="shared" si="27"/>
        <v/>
      </c>
      <c r="N711" s="323" t="str">
        <f t="shared" si="28"/>
        <v/>
      </c>
      <c r="O711" s="327" t="str">
        <f t="shared" si="29"/>
        <v/>
      </c>
      <c r="P711" s="298"/>
    </row>
    <row r="712" s="52" customFormat="1" ht="20" customHeight="1" spans="2:16">
      <c r="B712" s="87"/>
      <c r="C712" s="266">
        <v>609</v>
      </c>
      <c r="D712" s="274"/>
      <c r="E712" s="275"/>
      <c r="F712" s="276"/>
      <c r="G712" s="277"/>
      <c r="H712" s="278"/>
      <c r="I712" s="328"/>
      <c r="J712" s="124"/>
      <c r="K712" s="325"/>
      <c r="L712" s="326"/>
      <c r="M712" s="322" t="str">
        <f t="shared" si="27"/>
        <v/>
      </c>
      <c r="N712" s="323" t="str">
        <f t="shared" si="28"/>
        <v/>
      </c>
      <c r="O712" s="327" t="str">
        <f t="shared" si="29"/>
        <v/>
      </c>
      <c r="P712" s="298"/>
    </row>
    <row r="713" s="52" customFormat="1" ht="20" customHeight="1" spans="2:16">
      <c r="B713" s="87"/>
      <c r="C713" s="266">
        <v>610</v>
      </c>
      <c r="D713" s="274"/>
      <c r="E713" s="275"/>
      <c r="F713" s="276"/>
      <c r="G713" s="277"/>
      <c r="H713" s="278"/>
      <c r="I713" s="328"/>
      <c r="J713" s="124"/>
      <c r="K713" s="325"/>
      <c r="L713" s="326"/>
      <c r="M713" s="322" t="str">
        <f t="shared" si="27"/>
        <v/>
      </c>
      <c r="N713" s="323" t="str">
        <f t="shared" si="28"/>
        <v/>
      </c>
      <c r="O713" s="327" t="str">
        <f t="shared" si="29"/>
        <v/>
      </c>
      <c r="P713" s="298"/>
    </row>
    <row r="714" s="52" customFormat="1" ht="20" customHeight="1" spans="2:16">
      <c r="B714" s="87"/>
      <c r="C714" s="266">
        <v>611</v>
      </c>
      <c r="D714" s="274"/>
      <c r="E714" s="275"/>
      <c r="F714" s="276"/>
      <c r="G714" s="277"/>
      <c r="H714" s="278"/>
      <c r="I714" s="328"/>
      <c r="J714" s="124"/>
      <c r="K714" s="325"/>
      <c r="L714" s="326"/>
      <c r="M714" s="322" t="str">
        <f t="shared" si="27"/>
        <v/>
      </c>
      <c r="N714" s="323" t="str">
        <f t="shared" si="28"/>
        <v/>
      </c>
      <c r="O714" s="327" t="str">
        <f t="shared" si="29"/>
        <v/>
      </c>
      <c r="P714" s="298"/>
    </row>
    <row r="715" s="52" customFormat="1" ht="20" customHeight="1" spans="2:16">
      <c r="B715" s="87"/>
      <c r="C715" s="266">
        <v>612</v>
      </c>
      <c r="D715" s="274"/>
      <c r="E715" s="275"/>
      <c r="F715" s="276"/>
      <c r="G715" s="277"/>
      <c r="H715" s="278"/>
      <c r="I715" s="328"/>
      <c r="J715" s="124"/>
      <c r="K715" s="325"/>
      <c r="L715" s="326"/>
      <c r="M715" s="322" t="str">
        <f t="shared" si="27"/>
        <v/>
      </c>
      <c r="N715" s="323" t="str">
        <f t="shared" si="28"/>
        <v/>
      </c>
      <c r="O715" s="327" t="str">
        <f t="shared" si="29"/>
        <v/>
      </c>
      <c r="P715" s="298"/>
    </row>
    <row r="716" s="52" customFormat="1" ht="20" customHeight="1" spans="2:16">
      <c r="B716" s="87"/>
      <c r="C716" s="266">
        <v>613</v>
      </c>
      <c r="D716" s="274"/>
      <c r="E716" s="275"/>
      <c r="F716" s="276"/>
      <c r="G716" s="277"/>
      <c r="H716" s="278"/>
      <c r="I716" s="328"/>
      <c r="J716" s="124"/>
      <c r="K716" s="325"/>
      <c r="L716" s="326"/>
      <c r="M716" s="322" t="str">
        <f t="shared" si="27"/>
        <v/>
      </c>
      <c r="N716" s="323" t="str">
        <f t="shared" si="28"/>
        <v/>
      </c>
      <c r="O716" s="327" t="str">
        <f t="shared" si="29"/>
        <v/>
      </c>
      <c r="P716" s="298"/>
    </row>
    <row r="717" s="52" customFormat="1" ht="20" customHeight="1" spans="2:16">
      <c r="B717" s="87"/>
      <c r="C717" s="266">
        <v>614</v>
      </c>
      <c r="D717" s="274"/>
      <c r="E717" s="275"/>
      <c r="F717" s="276"/>
      <c r="G717" s="277"/>
      <c r="H717" s="278"/>
      <c r="I717" s="328"/>
      <c r="J717" s="124"/>
      <c r="K717" s="325"/>
      <c r="L717" s="326"/>
      <c r="M717" s="322" t="str">
        <f t="shared" si="27"/>
        <v/>
      </c>
      <c r="N717" s="323" t="str">
        <f t="shared" si="28"/>
        <v/>
      </c>
      <c r="O717" s="327" t="str">
        <f t="shared" si="29"/>
        <v/>
      </c>
      <c r="P717" s="298"/>
    </row>
    <row r="718" s="52" customFormat="1" ht="20" customHeight="1" spans="2:16">
      <c r="B718" s="87"/>
      <c r="C718" s="266">
        <v>615</v>
      </c>
      <c r="D718" s="274"/>
      <c r="E718" s="275"/>
      <c r="F718" s="276"/>
      <c r="G718" s="277"/>
      <c r="H718" s="278"/>
      <c r="I718" s="328"/>
      <c r="J718" s="124"/>
      <c r="K718" s="325"/>
      <c r="L718" s="326"/>
      <c r="M718" s="322" t="str">
        <f t="shared" si="27"/>
        <v/>
      </c>
      <c r="N718" s="323" t="str">
        <f t="shared" si="28"/>
        <v/>
      </c>
      <c r="O718" s="327" t="str">
        <f t="shared" si="29"/>
        <v/>
      </c>
      <c r="P718" s="298"/>
    </row>
    <row r="719" s="52" customFormat="1" ht="20" customHeight="1" spans="2:16">
      <c r="B719" s="87"/>
      <c r="C719" s="266">
        <v>616</v>
      </c>
      <c r="D719" s="274"/>
      <c r="E719" s="275"/>
      <c r="F719" s="276"/>
      <c r="G719" s="277"/>
      <c r="H719" s="278"/>
      <c r="I719" s="328"/>
      <c r="J719" s="124"/>
      <c r="K719" s="325"/>
      <c r="L719" s="326"/>
      <c r="M719" s="322" t="str">
        <f t="shared" si="27"/>
        <v/>
      </c>
      <c r="N719" s="323" t="str">
        <f t="shared" si="28"/>
        <v/>
      </c>
      <c r="O719" s="327" t="str">
        <f t="shared" si="29"/>
        <v/>
      </c>
      <c r="P719" s="298"/>
    </row>
    <row r="720" s="52" customFormat="1" ht="20" customHeight="1" spans="2:16">
      <c r="B720" s="87"/>
      <c r="C720" s="266">
        <v>617</v>
      </c>
      <c r="D720" s="274"/>
      <c r="E720" s="275"/>
      <c r="F720" s="276"/>
      <c r="G720" s="277"/>
      <c r="H720" s="278"/>
      <c r="I720" s="328"/>
      <c r="J720" s="124"/>
      <c r="K720" s="325"/>
      <c r="L720" s="326"/>
      <c r="M720" s="322" t="str">
        <f t="shared" si="27"/>
        <v/>
      </c>
      <c r="N720" s="323" t="str">
        <f t="shared" si="28"/>
        <v/>
      </c>
      <c r="O720" s="327" t="str">
        <f t="shared" si="29"/>
        <v/>
      </c>
      <c r="P720" s="298"/>
    </row>
    <row r="721" s="52" customFormat="1" ht="20" customHeight="1" spans="2:16">
      <c r="B721" s="87"/>
      <c r="C721" s="266">
        <v>618</v>
      </c>
      <c r="D721" s="274"/>
      <c r="E721" s="275"/>
      <c r="F721" s="276"/>
      <c r="G721" s="277"/>
      <c r="H721" s="278"/>
      <c r="I721" s="328"/>
      <c r="J721" s="124"/>
      <c r="K721" s="325"/>
      <c r="L721" s="326"/>
      <c r="M721" s="322" t="str">
        <f t="shared" si="27"/>
        <v/>
      </c>
      <c r="N721" s="323" t="str">
        <f t="shared" si="28"/>
        <v/>
      </c>
      <c r="O721" s="327" t="str">
        <f t="shared" si="29"/>
        <v/>
      </c>
      <c r="P721" s="298"/>
    </row>
    <row r="722" s="52" customFormat="1" ht="20" customHeight="1" spans="2:16">
      <c r="B722" s="87"/>
      <c r="C722" s="266">
        <v>619</v>
      </c>
      <c r="D722" s="274"/>
      <c r="E722" s="275"/>
      <c r="F722" s="276"/>
      <c r="G722" s="277"/>
      <c r="H722" s="278"/>
      <c r="I722" s="328"/>
      <c r="J722" s="124"/>
      <c r="K722" s="325"/>
      <c r="L722" s="326"/>
      <c r="M722" s="322" t="str">
        <f t="shared" si="27"/>
        <v/>
      </c>
      <c r="N722" s="323" t="str">
        <f t="shared" si="28"/>
        <v/>
      </c>
      <c r="O722" s="327" t="str">
        <f t="shared" si="29"/>
        <v/>
      </c>
      <c r="P722" s="298"/>
    </row>
    <row r="723" s="52" customFormat="1" ht="20" customHeight="1" spans="2:16">
      <c r="B723" s="87"/>
      <c r="C723" s="266">
        <v>620</v>
      </c>
      <c r="D723" s="274"/>
      <c r="E723" s="275"/>
      <c r="F723" s="276"/>
      <c r="G723" s="277"/>
      <c r="H723" s="278"/>
      <c r="I723" s="328"/>
      <c r="J723" s="124"/>
      <c r="K723" s="325"/>
      <c r="L723" s="326"/>
      <c r="M723" s="322" t="str">
        <f t="shared" si="27"/>
        <v/>
      </c>
      <c r="N723" s="323" t="str">
        <f t="shared" si="28"/>
        <v/>
      </c>
      <c r="O723" s="327" t="str">
        <f t="shared" si="29"/>
        <v/>
      </c>
      <c r="P723" s="298"/>
    </row>
    <row r="724" s="52" customFormat="1" ht="20" customHeight="1" spans="2:16">
      <c r="B724" s="87"/>
      <c r="C724" s="266">
        <v>621</v>
      </c>
      <c r="D724" s="274"/>
      <c r="E724" s="275"/>
      <c r="F724" s="276"/>
      <c r="G724" s="277"/>
      <c r="H724" s="278"/>
      <c r="I724" s="328"/>
      <c r="J724" s="124"/>
      <c r="K724" s="325"/>
      <c r="L724" s="326"/>
      <c r="M724" s="322" t="str">
        <f t="shared" si="27"/>
        <v/>
      </c>
      <c r="N724" s="323" t="str">
        <f t="shared" si="28"/>
        <v/>
      </c>
      <c r="O724" s="327" t="str">
        <f t="shared" si="29"/>
        <v/>
      </c>
      <c r="P724" s="298"/>
    </row>
    <row r="725" s="52" customFormat="1" ht="20" customHeight="1" spans="2:16">
      <c r="B725" s="87"/>
      <c r="C725" s="266">
        <v>622</v>
      </c>
      <c r="D725" s="274"/>
      <c r="E725" s="275"/>
      <c r="F725" s="276"/>
      <c r="G725" s="277"/>
      <c r="H725" s="278"/>
      <c r="I725" s="328"/>
      <c r="J725" s="124"/>
      <c r="K725" s="325"/>
      <c r="L725" s="326"/>
      <c r="M725" s="322" t="str">
        <f t="shared" si="27"/>
        <v/>
      </c>
      <c r="N725" s="323" t="str">
        <f t="shared" si="28"/>
        <v/>
      </c>
      <c r="O725" s="327" t="str">
        <f t="shared" si="29"/>
        <v/>
      </c>
      <c r="P725" s="298"/>
    </row>
    <row r="726" s="52" customFormat="1" ht="20" customHeight="1" spans="2:16">
      <c r="B726" s="87"/>
      <c r="C726" s="266">
        <v>623</v>
      </c>
      <c r="D726" s="274"/>
      <c r="E726" s="275"/>
      <c r="F726" s="276"/>
      <c r="G726" s="277"/>
      <c r="H726" s="278"/>
      <c r="I726" s="328"/>
      <c r="J726" s="124"/>
      <c r="K726" s="325"/>
      <c r="L726" s="326"/>
      <c r="M726" s="322" t="str">
        <f t="shared" si="27"/>
        <v/>
      </c>
      <c r="N726" s="323" t="str">
        <f t="shared" si="28"/>
        <v/>
      </c>
      <c r="O726" s="327" t="str">
        <f t="shared" si="29"/>
        <v/>
      </c>
      <c r="P726" s="298"/>
    </row>
    <row r="727" s="52" customFormat="1" ht="20" customHeight="1" spans="2:16">
      <c r="B727" s="87"/>
      <c r="C727" s="266">
        <v>624</v>
      </c>
      <c r="D727" s="274"/>
      <c r="E727" s="275"/>
      <c r="F727" s="276"/>
      <c r="G727" s="277"/>
      <c r="H727" s="278"/>
      <c r="I727" s="328"/>
      <c r="J727" s="124"/>
      <c r="K727" s="325"/>
      <c r="L727" s="326"/>
      <c r="M727" s="322" t="str">
        <f t="shared" si="27"/>
        <v/>
      </c>
      <c r="N727" s="323" t="str">
        <f t="shared" si="28"/>
        <v/>
      </c>
      <c r="O727" s="327" t="str">
        <f t="shared" si="29"/>
        <v/>
      </c>
      <c r="P727" s="298"/>
    </row>
    <row r="728" s="52" customFormat="1" ht="20" customHeight="1" spans="2:16">
      <c r="B728" s="87"/>
      <c r="C728" s="266">
        <v>625</v>
      </c>
      <c r="D728" s="274"/>
      <c r="E728" s="275"/>
      <c r="F728" s="276"/>
      <c r="G728" s="277"/>
      <c r="H728" s="278"/>
      <c r="I728" s="328"/>
      <c r="J728" s="124"/>
      <c r="K728" s="325"/>
      <c r="L728" s="326"/>
      <c r="M728" s="322" t="str">
        <f t="shared" si="27"/>
        <v/>
      </c>
      <c r="N728" s="323" t="str">
        <f t="shared" si="28"/>
        <v/>
      </c>
      <c r="O728" s="327" t="str">
        <f t="shared" si="29"/>
        <v/>
      </c>
      <c r="P728" s="298"/>
    </row>
    <row r="729" s="52" customFormat="1" ht="20" customHeight="1" spans="2:16">
      <c r="B729" s="87"/>
      <c r="C729" s="266">
        <v>626</v>
      </c>
      <c r="D729" s="274"/>
      <c r="E729" s="275"/>
      <c r="F729" s="276"/>
      <c r="G729" s="277"/>
      <c r="H729" s="278"/>
      <c r="I729" s="328"/>
      <c r="J729" s="124"/>
      <c r="K729" s="325"/>
      <c r="L729" s="326"/>
      <c r="M729" s="322" t="str">
        <f t="shared" si="27"/>
        <v/>
      </c>
      <c r="N729" s="323" t="str">
        <f t="shared" si="28"/>
        <v/>
      </c>
      <c r="O729" s="327" t="str">
        <f t="shared" si="29"/>
        <v/>
      </c>
      <c r="P729" s="298"/>
    </row>
    <row r="730" s="52" customFormat="1" ht="20" customHeight="1" spans="2:16">
      <c r="B730" s="87"/>
      <c r="C730" s="266">
        <v>627</v>
      </c>
      <c r="D730" s="274"/>
      <c r="E730" s="275"/>
      <c r="F730" s="276"/>
      <c r="G730" s="277"/>
      <c r="H730" s="278"/>
      <c r="I730" s="328"/>
      <c r="J730" s="124"/>
      <c r="K730" s="325"/>
      <c r="L730" s="326"/>
      <c r="M730" s="322" t="str">
        <f t="shared" si="27"/>
        <v/>
      </c>
      <c r="N730" s="323" t="str">
        <f t="shared" si="28"/>
        <v/>
      </c>
      <c r="O730" s="327" t="str">
        <f t="shared" si="29"/>
        <v/>
      </c>
      <c r="P730" s="298"/>
    </row>
    <row r="731" s="52" customFormat="1" ht="20" customHeight="1" spans="2:16">
      <c r="B731" s="87"/>
      <c r="C731" s="266">
        <v>628</v>
      </c>
      <c r="D731" s="274"/>
      <c r="E731" s="275"/>
      <c r="F731" s="276"/>
      <c r="G731" s="277"/>
      <c r="H731" s="278"/>
      <c r="I731" s="328"/>
      <c r="J731" s="124"/>
      <c r="K731" s="325"/>
      <c r="L731" s="326"/>
      <c r="M731" s="322" t="str">
        <f t="shared" si="27"/>
        <v/>
      </c>
      <c r="N731" s="323" t="str">
        <f t="shared" si="28"/>
        <v/>
      </c>
      <c r="O731" s="327" t="str">
        <f t="shared" si="29"/>
        <v/>
      </c>
      <c r="P731" s="298"/>
    </row>
    <row r="732" s="52" customFormat="1" ht="20" customHeight="1" spans="2:16">
      <c r="B732" s="87"/>
      <c r="C732" s="266">
        <v>629</v>
      </c>
      <c r="D732" s="274"/>
      <c r="E732" s="275"/>
      <c r="F732" s="276"/>
      <c r="G732" s="277"/>
      <c r="H732" s="278"/>
      <c r="I732" s="328"/>
      <c r="J732" s="124"/>
      <c r="K732" s="325"/>
      <c r="L732" s="326"/>
      <c r="M732" s="322" t="str">
        <f t="shared" si="27"/>
        <v/>
      </c>
      <c r="N732" s="323" t="str">
        <f t="shared" si="28"/>
        <v/>
      </c>
      <c r="O732" s="327" t="str">
        <f t="shared" si="29"/>
        <v/>
      </c>
      <c r="P732" s="298"/>
    </row>
    <row r="733" s="52" customFormat="1" ht="20" customHeight="1" spans="2:16">
      <c r="B733" s="87"/>
      <c r="C733" s="266">
        <v>630</v>
      </c>
      <c r="D733" s="274"/>
      <c r="E733" s="275"/>
      <c r="F733" s="276"/>
      <c r="G733" s="277"/>
      <c r="H733" s="278"/>
      <c r="I733" s="328"/>
      <c r="J733" s="124"/>
      <c r="K733" s="325"/>
      <c r="L733" s="326"/>
      <c r="M733" s="322" t="str">
        <f t="shared" si="27"/>
        <v/>
      </c>
      <c r="N733" s="323" t="str">
        <f t="shared" si="28"/>
        <v/>
      </c>
      <c r="O733" s="327" t="str">
        <f t="shared" si="29"/>
        <v/>
      </c>
      <c r="P733" s="298"/>
    </row>
    <row r="734" s="52" customFormat="1" ht="20" customHeight="1" spans="1:16">
      <c r="A734" s="298"/>
      <c r="B734" s="333"/>
      <c r="C734" s="334"/>
      <c r="D734" s="335" t="s">
        <v>217</v>
      </c>
      <c r="E734" s="335"/>
      <c r="F734" s="335"/>
      <c r="G734" s="335"/>
      <c r="H734" s="335"/>
      <c r="I734" s="335"/>
      <c r="J734" s="335"/>
      <c r="K734" s="335"/>
      <c r="L734" s="335"/>
      <c r="M734" s="335"/>
      <c r="N734" s="337"/>
      <c r="O734" s="334"/>
      <c r="P734" s="338"/>
    </row>
    <row r="735" s="52" customFormat="1" ht="15.75" customHeight="1" spans="2:13">
      <c r="B735" s="336"/>
      <c r="D735" s="255"/>
      <c r="E735" s="255"/>
      <c r="F735" s="255"/>
      <c r="G735" s="255"/>
      <c r="H735" s="255"/>
      <c r="I735" s="255"/>
      <c r="J735" s="255"/>
      <c r="K735" s="255"/>
      <c r="L735" s="255"/>
      <c r="M735" s="255"/>
    </row>
    <row r="736" s="50" customFormat="1" hidden="1" spans="2:13">
      <c r="B736" s="141"/>
      <c r="C736" s="141"/>
      <c r="D736" s="53"/>
      <c r="E736" s="53"/>
      <c r="F736" s="53"/>
      <c r="G736" s="53"/>
      <c r="H736" s="53"/>
      <c r="I736" s="53"/>
      <c r="J736" s="53"/>
      <c r="K736" s="53"/>
      <c r="L736" s="53"/>
      <c r="M736" s="53"/>
    </row>
    <row r="737" s="50" customFormat="1" hidden="1" spans="2:13">
      <c r="B737" s="141"/>
      <c r="C737" s="141"/>
      <c r="D737" s="53"/>
      <c r="E737" s="53"/>
      <c r="F737" s="53"/>
      <c r="G737" s="53"/>
      <c r="H737" s="53"/>
      <c r="I737" s="53"/>
      <c r="J737" s="53"/>
      <c r="K737" s="53"/>
      <c r="L737" s="53"/>
      <c r="M737" s="53"/>
    </row>
  </sheetData>
  <sheetProtection password="CC35" sheet="1" objects="1"/>
  <mergeCells count="97">
    <mergeCell ref="B8:N8"/>
    <mergeCell ref="C10:E10"/>
    <mergeCell ref="C20:E20"/>
    <mergeCell ref="C41:E41"/>
    <mergeCell ref="B42:E42"/>
    <mergeCell ref="B43:E43"/>
    <mergeCell ref="B44:E44"/>
    <mergeCell ref="B45:E45"/>
    <mergeCell ref="B46:E46"/>
    <mergeCell ref="B47:E47"/>
    <mergeCell ref="B48:E48"/>
    <mergeCell ref="B53:E53"/>
    <mergeCell ref="B54:E54"/>
    <mergeCell ref="B55:E55"/>
    <mergeCell ref="B56:E56"/>
    <mergeCell ref="B57:E57"/>
    <mergeCell ref="B58:E58"/>
    <mergeCell ref="I62:L62"/>
    <mergeCell ref="H68:J68"/>
    <mergeCell ref="L68:M68"/>
    <mergeCell ref="I69:J69"/>
    <mergeCell ref="L69:M69"/>
    <mergeCell ref="I70:J70"/>
    <mergeCell ref="L70:M70"/>
    <mergeCell ref="I71:J71"/>
    <mergeCell ref="L71:M71"/>
    <mergeCell ref="L72:M72"/>
    <mergeCell ref="D73:I73"/>
    <mergeCell ref="L73:M73"/>
    <mergeCell ref="F74:I74"/>
    <mergeCell ref="L74:M74"/>
    <mergeCell ref="F75:I75"/>
    <mergeCell ref="L75:M75"/>
    <mergeCell ref="F76:I76"/>
    <mergeCell ref="L76:M76"/>
    <mergeCell ref="E79:F79"/>
    <mergeCell ref="G79:L79"/>
    <mergeCell ref="M79:N79"/>
    <mergeCell ref="E80:F80"/>
    <mergeCell ref="G80:L80"/>
    <mergeCell ref="M80:N80"/>
    <mergeCell ref="E81:F81"/>
    <mergeCell ref="G81:L81"/>
    <mergeCell ref="M81:N81"/>
    <mergeCell ref="E82:F82"/>
    <mergeCell ref="G82:L82"/>
    <mergeCell ref="M82:N82"/>
    <mergeCell ref="E83:F83"/>
    <mergeCell ref="G83:L83"/>
    <mergeCell ref="M83:N83"/>
    <mergeCell ref="E84:F84"/>
    <mergeCell ref="G84:L84"/>
    <mergeCell ref="M84:N84"/>
    <mergeCell ref="G85:L85"/>
    <mergeCell ref="M85:N85"/>
    <mergeCell ref="E86:F86"/>
    <mergeCell ref="G86:L86"/>
    <mergeCell ref="M86:N86"/>
    <mergeCell ref="C88:E88"/>
    <mergeCell ref="K88:L88"/>
    <mergeCell ref="D89:E89"/>
    <mergeCell ref="C90:I90"/>
    <mergeCell ref="C93:D93"/>
    <mergeCell ref="E93:I93"/>
    <mergeCell ref="F94:I94"/>
    <mergeCell ref="F95:I95"/>
    <mergeCell ref="E100:F100"/>
    <mergeCell ref="E101:F101"/>
    <mergeCell ref="E102:F102"/>
    <mergeCell ref="E103:F103"/>
    <mergeCell ref="D734:M734"/>
    <mergeCell ref="C97:C99"/>
    <mergeCell ref="D97:D99"/>
    <mergeCell ref="G97:G99"/>
    <mergeCell ref="H97:H99"/>
    <mergeCell ref="I97:I99"/>
    <mergeCell ref="J97:J99"/>
    <mergeCell ref="K97:K98"/>
    <mergeCell ref="L97:L98"/>
    <mergeCell ref="M97:M99"/>
    <mergeCell ref="N97:N99"/>
    <mergeCell ref="B3:N4"/>
    <mergeCell ref="B6:N7"/>
    <mergeCell ref="K11:M13"/>
    <mergeCell ref="J14:N15"/>
    <mergeCell ref="K21:M23"/>
    <mergeCell ref="L43:N45"/>
    <mergeCell ref="L46:N49"/>
    <mergeCell ref="B49:E50"/>
    <mergeCell ref="B51:E52"/>
    <mergeCell ref="I63:L65"/>
    <mergeCell ref="C91:D92"/>
    <mergeCell ref="E91:I92"/>
    <mergeCell ref="L91:M92"/>
    <mergeCell ref="L93:M95"/>
    <mergeCell ref="C94:D95"/>
    <mergeCell ref="E97:F99"/>
  </mergeCells>
  <dataValidations count="10">
    <dataValidation type="textLength" operator="equal" allowBlank="1" showInputMessage="1" showErrorMessage="1" sqref="H106:H733">
      <formula1>14</formula1>
    </dataValidation>
    <dataValidation type="list" allowBlank="1" showErrorMessage="1" errorTitle="Error Input" error="PLEASE INSERT &quot;F&quot; FOR FEMALE OR &quot;M&quot; FOR MALE" sqref="G104:G105 G106:G733">
      <formula1>"F,M"</formula1>
    </dataValidation>
    <dataValidation type="textLength" operator="equal" allowBlank="1" showErrorMessage="1" errorTitle="Error Input" error="PLEASE ENTER THE CORRECT POSTCODE" sqref="F44">
      <formula1>5</formula1>
    </dataValidation>
    <dataValidation type="list" allowBlank="1" showErrorMessage="1" errorTitle="Error Input" error="PLEASE CHOOSE FROM THE DROPDOWN LIST" sqref="F46">
      <formula1/>
    </dataValidation>
    <dataValidation type="list" allowBlank="1" showInputMessage="1" showErrorMessage="1" errorTitle="Error Input" error="PLEASE CHOOSE FROM THE DROPDOWN LIST" sqref="F49">
      <formula1>INDIRECT(SUBSTITUTE(F46," ","_"))</formula1>
    </dataValidation>
    <dataValidation type="list" allowBlank="1" showErrorMessage="1" errorTitle="Error Input" error="PLEASE CHOOSE FROM THE DROP DOWN LIST" sqref="F53">
      <formula1>"EN.,PN.,MR.,MRS.,MS.,MDM."</formula1>
    </dataValidation>
    <dataValidation type="list" allowBlank="1" showInputMessage="1" showErrorMessage="1" sqref="L109 L100:L103 L104:L108 L110:L733">
      <formula1>"7,8,9,10,11,12,PRE-U / COLLEGE"</formula1>
    </dataValidation>
    <dataValidation type="list" allowBlank="1" showErrorMessage="1" errorTitle="Error Input" error="PLEASE CHOOSE FROM THE DROP DOWN LIST" sqref="F55 J100 J101:J103 J104:J105 J106:J733">
      <formula1>"MALAY,CHINESE,INDIAN,OTHERS"</formula1>
    </dataValidation>
    <dataValidation type="list" allowBlank="1" showErrorMessage="1" errorTitle="Error Input" error="PLEASE CHOOSE FROM THE DROP DOWN LIST" sqref="F69">
      <formula1>"CHQ,MO,PO,EFT,LO"</formula1>
    </dataValidation>
    <dataValidation type="list" allowBlank="1" showInputMessage="1" showErrorMessage="1" sqref="K100:K104 K105:K733">
      <formula1>"1,2,3,4,5,6"</formula1>
    </dataValidation>
  </dataValidations>
  <hyperlinks>
    <hyperlink ref="M33" r:id="rId2" display="info@myclomy" tooltip="mailto:info@myclomy"/>
    <hyperlink ref="F58" r:id="rId3" display="karim.abdulhadi@yahoo.com"/>
    <hyperlink ref="I100" r:id="rId4" display="nurul.ahmad99@gmail.com" tooltip="mailto:nurul.ahmad99@gmail.com"/>
    <hyperlink ref="I101" r:id="rId5" display="wenyi.cute@hotmail.com" tooltip="mailto:wenyi.cute@hotmail.com"/>
    <hyperlink ref="I102" r:id="rId6" display="darshan1714@yahoo.com"/>
    <hyperlink ref="I103" r:id="rId7" display="d.ornish@gmail.com"/>
    <hyperlink ref="I104" r:id="rId8" display="k.anwar02@gmail.com"/>
    <hyperlink ref="I105" r:id="rId9" display="tirahalwi04@yahoo.com"/>
    <hyperlink ref="I106" r:id="rId10" display="wch2511@hotmail.com"/>
    <hyperlink ref="I107" r:id="rId11" display="progamersasi@gmail.com"/>
    <hyperlink ref="I108" r:id="rId12" display="charleshenderson@gmail.com"/>
    <hyperlink ref="I109" r:id="rId13" display="nurrabitah5532@yahoo.com"/>
  </hyperlink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Q737"/>
  <sheetViews>
    <sheetView showGridLines="0" showRowColHeaders="0" zoomScale="64" zoomScaleNormal="64" topLeftCell="A10" workbookViewId="0">
      <selection activeCell="F42" sqref="F42"/>
    </sheetView>
  </sheetViews>
  <sheetFormatPr defaultColWidth="9" defaultRowHeight="15" zeroHeight="1"/>
  <cols>
    <col min="1" max="1" width="3" style="50" customWidth="1"/>
    <col min="2" max="2" width="12.6761904761905" style="50" customWidth="1"/>
    <col min="3" max="3" width="6.53333333333333" style="50" customWidth="1"/>
    <col min="4" max="4" width="17.847619047619" style="53" customWidth="1"/>
    <col min="5" max="5" width="36.9333333333333" style="53" customWidth="1"/>
    <col min="6" max="6" width="28.5714285714286" style="53" customWidth="1"/>
    <col min="7" max="7" width="14.0571428571429" style="53" customWidth="1"/>
    <col min="8" max="8" width="21.8285714285714" style="53" customWidth="1"/>
    <col min="9" max="9" width="25.2095238095238" style="53" customWidth="1"/>
    <col min="10" max="10" width="17.752380952381" style="53" customWidth="1"/>
    <col min="11" max="11" width="22.4380952380952" style="53" customWidth="1"/>
    <col min="12" max="12" width="27" style="53" customWidth="1"/>
    <col min="13" max="13" width="17.1333333333333" style="53" customWidth="1"/>
    <col min="14" max="14" width="30.3809523809524" style="50" customWidth="1"/>
    <col min="15" max="15" width="7.57142857142857" style="50" customWidth="1"/>
    <col min="16" max="16" width="3.89523809523809" style="50" customWidth="1"/>
    <col min="17" max="17" width="3" style="50" customWidth="1"/>
    <col min="18" max="18" width="2.64761904761905" style="50" hidden="1" customWidth="1"/>
    <col min="19" max="16382" width="9.14285714285714" style="50" hidden="1" customWidth="1"/>
    <col min="16383" max="16383" width="20.752380952381" style="50" hidden="1" customWidth="1"/>
    <col min="16384" max="16384" width="9" style="50"/>
  </cols>
  <sheetData>
    <row r="1" ht="15.75" customHeight="1" spans="1:17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41"/>
      <c r="P1" s="141"/>
      <c r="Q1" s="141"/>
    </row>
    <row r="2" ht="15.75" customHeight="1" spans="2:17">
      <c r="B2" s="56"/>
      <c r="C2" s="57"/>
      <c r="D2" s="58"/>
      <c r="E2" s="59"/>
      <c r="F2" s="59"/>
      <c r="G2" s="59"/>
      <c r="H2" s="58"/>
      <c r="I2" s="58"/>
      <c r="J2" s="58"/>
      <c r="K2" s="58"/>
      <c r="L2" s="58"/>
      <c r="M2" s="57"/>
      <c r="N2" s="142"/>
      <c r="O2" s="143"/>
      <c r="P2" s="144"/>
      <c r="Q2" s="141"/>
    </row>
    <row r="3" ht="21" customHeight="1" spans="1:17">
      <c r="A3" s="60"/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45"/>
      <c r="P3" s="146"/>
      <c r="Q3" s="192"/>
    </row>
    <row r="4" ht="21" customHeight="1" spans="2:17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142"/>
      <c r="P4" s="147"/>
      <c r="Q4" s="141"/>
    </row>
    <row r="5" ht="7" customHeight="1" spans="2:17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42"/>
      <c r="P5" s="147"/>
      <c r="Q5" s="141"/>
    </row>
    <row r="6" ht="21" customHeight="1" spans="2:17">
      <c r="B6" s="65" t="s">
        <v>218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48"/>
      <c r="P6" s="149"/>
      <c r="Q6" s="193"/>
    </row>
    <row r="7" ht="21" customHeight="1" spans="2:17"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48"/>
      <c r="P7" s="149"/>
      <c r="Q7" s="193"/>
    </row>
    <row r="8" ht="20" customHeight="1" spans="2:17">
      <c r="B8" s="67" t="s">
        <v>3</v>
      </c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142"/>
      <c r="P8" s="147"/>
      <c r="Q8" s="141"/>
    </row>
    <row r="9" ht="15.75" customHeight="1" spans="2:17"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150"/>
      <c r="P9" s="151"/>
      <c r="Q9" s="141"/>
    </row>
    <row r="10" s="46" customFormat="1" ht="23" customHeight="1" spans="2:17">
      <c r="B10" s="73"/>
      <c r="C10" s="74" t="s">
        <v>4</v>
      </c>
      <c r="D10" s="74"/>
      <c r="E10" s="74"/>
      <c r="F10" s="74"/>
      <c r="G10" s="74"/>
      <c r="H10" s="74"/>
      <c r="I10" s="74"/>
      <c r="J10" s="74"/>
      <c r="K10" s="74"/>
      <c r="L10" s="74"/>
      <c r="M10" s="152"/>
      <c r="N10" s="152"/>
      <c r="O10" s="152"/>
      <c r="P10" s="153"/>
      <c r="Q10" s="194"/>
    </row>
    <row r="11" s="47" customFormat="1" ht="20" customHeight="1" spans="2:17">
      <c r="B11" s="75" t="s">
        <v>5</v>
      </c>
      <c r="C11" s="76" t="s">
        <v>6</v>
      </c>
      <c r="F11" s="77"/>
      <c r="G11" s="77"/>
      <c r="H11" s="78"/>
      <c r="I11" s="51"/>
      <c r="K11" s="154" t="s">
        <v>7</v>
      </c>
      <c r="L11" s="154"/>
      <c r="M11" s="154"/>
      <c r="N11" s="77"/>
      <c r="O11" s="83"/>
      <c r="P11" s="81"/>
      <c r="Q11" s="83"/>
    </row>
    <row r="12" s="47" customFormat="1" ht="20" customHeight="1" spans="2:17">
      <c r="B12" s="79" t="s">
        <v>8</v>
      </c>
      <c r="C12" s="76" t="s">
        <v>9</v>
      </c>
      <c r="F12" s="77"/>
      <c r="G12" s="77"/>
      <c r="H12" s="77"/>
      <c r="I12" s="52"/>
      <c r="K12" s="154"/>
      <c r="L12" s="154"/>
      <c r="M12" s="154"/>
      <c r="N12" s="85"/>
      <c r="O12" s="155"/>
      <c r="P12" s="81"/>
      <c r="Q12" s="83"/>
    </row>
    <row r="13" s="47" customFormat="1" ht="20" customHeight="1" spans="2:17">
      <c r="B13" s="79" t="s">
        <v>10</v>
      </c>
      <c r="C13" s="76" t="s">
        <v>11</v>
      </c>
      <c r="F13" s="77"/>
      <c r="G13" s="77"/>
      <c r="K13" s="154"/>
      <c r="L13" s="154"/>
      <c r="M13" s="154"/>
      <c r="N13" s="93"/>
      <c r="O13" s="156"/>
      <c r="P13" s="81"/>
      <c r="Q13" s="83"/>
    </row>
    <row r="14" s="47" customFormat="1" ht="20" customHeight="1" spans="2:17">
      <c r="B14" s="79" t="s">
        <v>12</v>
      </c>
      <c r="C14" s="76" t="s">
        <v>13</v>
      </c>
      <c r="F14" s="77"/>
      <c r="G14" s="77"/>
      <c r="J14" s="157" t="s">
        <v>14</v>
      </c>
      <c r="K14" s="157"/>
      <c r="L14" s="157"/>
      <c r="M14" s="157"/>
      <c r="N14" s="157"/>
      <c r="O14" s="155"/>
      <c r="P14" s="81"/>
      <c r="Q14" s="83"/>
    </row>
    <row r="15" s="47" customFormat="1" ht="20" customHeight="1" spans="2:17">
      <c r="B15" s="79" t="s">
        <v>15</v>
      </c>
      <c r="C15" s="80" t="s">
        <v>16</v>
      </c>
      <c r="F15" s="77"/>
      <c r="G15" s="77"/>
      <c r="J15" s="157"/>
      <c r="K15" s="157"/>
      <c r="L15" s="157"/>
      <c r="M15" s="157"/>
      <c r="N15" s="157"/>
      <c r="O15" s="155"/>
      <c r="P15" s="81"/>
      <c r="Q15" s="83"/>
    </row>
    <row r="16" s="47" customFormat="1" ht="20" customHeight="1" spans="2:17">
      <c r="B16" s="75" t="s">
        <v>17</v>
      </c>
      <c r="C16" s="80" t="s">
        <v>18</v>
      </c>
      <c r="F16" s="77"/>
      <c r="G16" s="77"/>
      <c r="H16" s="77"/>
      <c r="I16" s="52"/>
      <c r="J16" s="158" t="s">
        <v>19</v>
      </c>
      <c r="K16" s="85"/>
      <c r="L16" s="85"/>
      <c r="M16" s="85"/>
      <c r="N16" s="85"/>
      <c r="O16" s="155"/>
      <c r="P16" s="81"/>
      <c r="Q16" s="83"/>
    </row>
    <row r="17" s="47" customFormat="1" ht="20" customHeight="1" spans="1:17">
      <c r="A17" s="81"/>
      <c r="B17" s="82" t="s">
        <v>20</v>
      </c>
      <c r="C17" s="80" t="s">
        <v>21</v>
      </c>
      <c r="F17" s="77"/>
      <c r="G17" s="77"/>
      <c r="H17" s="77"/>
      <c r="I17" s="52"/>
      <c r="J17" s="158" t="s">
        <v>22</v>
      </c>
      <c r="K17" s="85"/>
      <c r="L17" s="85"/>
      <c r="M17" s="85"/>
      <c r="N17" s="85"/>
      <c r="O17" s="155"/>
      <c r="P17" s="81"/>
      <c r="Q17" s="83"/>
    </row>
    <row r="18" s="47" customFormat="1" ht="15.75" customHeight="1" spans="1:17">
      <c r="A18" s="83"/>
      <c r="B18" s="84"/>
      <c r="C18" s="77"/>
      <c r="D18" s="77"/>
      <c r="E18" s="85"/>
      <c r="F18" s="85"/>
      <c r="G18" s="85"/>
      <c r="J18" s="159"/>
      <c r="K18" s="85"/>
      <c r="L18" s="85"/>
      <c r="M18" s="85"/>
      <c r="N18" s="85"/>
      <c r="O18" s="155"/>
      <c r="P18" s="81"/>
      <c r="Q18" s="83"/>
    </row>
    <row r="19" s="47" customFormat="1" ht="7" customHeight="1" spans="2:17">
      <c r="B19" s="84"/>
      <c r="C19" s="77"/>
      <c r="D19" s="77"/>
      <c r="E19" s="85"/>
      <c r="F19" s="85"/>
      <c r="G19" s="85"/>
      <c r="J19" s="159"/>
      <c r="K19" s="85"/>
      <c r="L19" s="85"/>
      <c r="M19" s="85"/>
      <c r="N19" s="85"/>
      <c r="O19" s="155"/>
      <c r="P19" s="81"/>
      <c r="Q19" s="83"/>
    </row>
    <row r="20" s="46" customFormat="1" ht="23" customHeight="1" spans="2:17">
      <c r="B20" s="86"/>
      <c r="C20" s="74" t="s">
        <v>23</v>
      </c>
      <c r="D20" s="74"/>
      <c r="E20" s="74"/>
      <c r="F20" s="74"/>
      <c r="G20" s="74"/>
      <c r="H20" s="74"/>
      <c r="I20" s="74"/>
      <c r="J20" s="74"/>
      <c r="K20" s="74"/>
      <c r="L20" s="74"/>
      <c r="M20" s="160"/>
      <c r="N20" s="160"/>
      <c r="O20" s="161"/>
      <c r="P20" s="153"/>
      <c r="Q20" s="194"/>
    </row>
    <row r="21" ht="20" customHeight="1" spans="1:17">
      <c r="A21" s="47"/>
      <c r="B21" s="87" t="s">
        <v>5</v>
      </c>
      <c r="C21" s="80" t="s">
        <v>24</v>
      </c>
      <c r="D21" s="88"/>
      <c r="E21" s="89"/>
      <c r="F21" s="89"/>
      <c r="G21" s="50"/>
      <c r="H21" s="90"/>
      <c r="I21" s="90"/>
      <c r="J21" s="162"/>
      <c r="K21" s="154" t="s">
        <v>7</v>
      </c>
      <c r="L21" s="154"/>
      <c r="M21" s="154"/>
      <c r="N21" s="89"/>
      <c r="O21" s="80"/>
      <c r="P21" s="60"/>
      <c r="Q21" s="141"/>
    </row>
    <row r="22" ht="20" customHeight="1" spans="1:17">
      <c r="A22" s="47"/>
      <c r="B22" s="87" t="s">
        <v>8</v>
      </c>
      <c r="C22" s="77" t="s">
        <v>25</v>
      </c>
      <c r="D22" s="88"/>
      <c r="E22" s="89"/>
      <c r="F22" s="89"/>
      <c r="G22" s="50"/>
      <c r="H22" s="89"/>
      <c r="I22" s="97"/>
      <c r="J22" s="163"/>
      <c r="K22" s="154"/>
      <c r="L22" s="154"/>
      <c r="M22" s="154"/>
      <c r="N22" s="93"/>
      <c r="O22" s="156"/>
      <c r="P22" s="60"/>
      <c r="Q22" s="141"/>
    </row>
    <row r="23" ht="20" customHeight="1" spans="1:17">
      <c r="A23" s="47"/>
      <c r="B23" s="87" t="s">
        <v>10</v>
      </c>
      <c r="C23" s="91" t="s">
        <v>26</v>
      </c>
      <c r="D23" s="88"/>
      <c r="E23" s="89"/>
      <c r="F23" s="89"/>
      <c r="G23" s="50"/>
      <c r="H23" s="89"/>
      <c r="I23" s="89"/>
      <c r="J23" s="164"/>
      <c r="K23" s="154"/>
      <c r="L23" s="154"/>
      <c r="M23" s="154"/>
      <c r="N23" s="93"/>
      <c r="O23" s="156"/>
      <c r="P23" s="60"/>
      <c r="Q23" s="141"/>
    </row>
    <row r="24" ht="20" customHeight="1" spans="1:17">
      <c r="A24" s="81"/>
      <c r="B24" s="87" t="s">
        <v>12</v>
      </c>
      <c r="C24" s="77" t="s">
        <v>27</v>
      </c>
      <c r="D24" s="88"/>
      <c r="E24" s="89"/>
      <c r="F24" s="89"/>
      <c r="G24" s="50"/>
      <c r="H24" s="89"/>
      <c r="I24" s="89"/>
      <c r="J24" s="158" t="s">
        <v>28</v>
      </c>
      <c r="L24" s="164"/>
      <c r="M24" s="93"/>
      <c r="N24" s="93"/>
      <c r="O24" s="156"/>
      <c r="P24" s="60"/>
      <c r="Q24" s="141"/>
    </row>
    <row r="25" ht="15.75" customHeight="1" spans="2:17">
      <c r="B25" s="92"/>
      <c r="C25" s="89"/>
      <c r="D25" s="89"/>
      <c r="E25" s="93"/>
      <c r="F25" s="93"/>
      <c r="G25" s="93"/>
      <c r="H25" s="89"/>
      <c r="I25" s="89"/>
      <c r="J25" s="165"/>
      <c r="K25" s="165"/>
      <c r="L25" s="165"/>
      <c r="M25" s="93"/>
      <c r="N25" s="93"/>
      <c r="O25" s="156"/>
      <c r="P25" s="60"/>
      <c r="Q25" s="141"/>
    </row>
    <row r="26" ht="7" customHeight="1" spans="2:17">
      <c r="B26" s="92"/>
      <c r="C26" s="89"/>
      <c r="D26" s="89"/>
      <c r="E26" s="93"/>
      <c r="F26" s="93"/>
      <c r="G26" s="93"/>
      <c r="H26" s="89"/>
      <c r="I26" s="89"/>
      <c r="J26" s="165"/>
      <c r="K26" s="165"/>
      <c r="L26" s="165"/>
      <c r="M26" s="93"/>
      <c r="N26" s="93"/>
      <c r="O26" s="156"/>
      <c r="P26" s="60"/>
      <c r="Q26" s="141"/>
    </row>
    <row r="27" ht="23" customHeight="1" spans="2:17">
      <c r="B27" s="94"/>
      <c r="C27" s="74" t="s">
        <v>29</v>
      </c>
      <c r="D27" s="74"/>
      <c r="E27" s="74"/>
      <c r="F27" s="95"/>
      <c r="G27" s="95"/>
      <c r="H27" s="95"/>
      <c r="I27" s="95"/>
      <c r="J27" s="95"/>
      <c r="K27" s="95"/>
      <c r="L27" s="95"/>
      <c r="M27" s="166"/>
      <c r="N27" s="166"/>
      <c r="O27" s="167"/>
      <c r="P27" s="168"/>
      <c r="Q27" s="141"/>
    </row>
    <row r="28" ht="20" customHeight="1" spans="2:17">
      <c r="B28" s="87" t="s">
        <v>5</v>
      </c>
      <c r="C28" s="80" t="s">
        <v>30</v>
      </c>
      <c r="D28" s="88"/>
      <c r="E28" s="89"/>
      <c r="G28" s="96"/>
      <c r="H28" s="96"/>
      <c r="I28" s="96"/>
      <c r="M28" s="93"/>
      <c r="N28" s="93"/>
      <c r="O28" s="156"/>
      <c r="P28" s="60"/>
      <c r="Q28" s="141"/>
    </row>
    <row r="29" ht="20" customHeight="1" spans="2:17">
      <c r="B29" s="87" t="s">
        <v>8</v>
      </c>
      <c r="C29" s="80" t="s">
        <v>31</v>
      </c>
      <c r="D29" s="88"/>
      <c r="E29" s="89"/>
      <c r="G29" s="96"/>
      <c r="H29" s="96"/>
      <c r="I29" s="96"/>
      <c r="L29" s="169" t="s">
        <v>32</v>
      </c>
      <c r="M29" s="169"/>
      <c r="N29" s="93"/>
      <c r="O29" s="156"/>
      <c r="P29" s="60"/>
      <c r="Q29" s="141"/>
    </row>
    <row r="30" ht="20" customHeight="1" spans="2:17">
      <c r="B30" s="87" t="s">
        <v>10</v>
      </c>
      <c r="C30" s="76" t="s">
        <v>11</v>
      </c>
      <c r="D30" s="88"/>
      <c r="E30" s="89"/>
      <c r="G30" s="96"/>
      <c r="H30" s="96"/>
      <c r="I30" s="96"/>
      <c r="L30" s="52" t="s">
        <v>33</v>
      </c>
      <c r="M30" s="170" t="s">
        <v>34</v>
      </c>
      <c r="N30" s="93"/>
      <c r="O30" s="156"/>
      <c r="P30" s="60"/>
      <c r="Q30" s="141"/>
    </row>
    <row r="31" ht="20" customHeight="1" spans="2:17">
      <c r="B31" s="87" t="s">
        <v>12</v>
      </c>
      <c r="C31" s="76" t="s">
        <v>35</v>
      </c>
      <c r="D31" s="88"/>
      <c r="E31" s="89"/>
      <c r="G31" s="97"/>
      <c r="H31"/>
      <c r="I31"/>
      <c r="L31" s="52" t="s">
        <v>36</v>
      </c>
      <c r="M31" s="170" t="s">
        <v>37</v>
      </c>
      <c r="N31" s="93"/>
      <c r="O31" s="156"/>
      <c r="P31" s="60"/>
      <c r="Q31" s="141"/>
    </row>
    <row r="32" ht="20" customHeight="1" spans="2:17">
      <c r="B32" s="92"/>
      <c r="C32" s="98"/>
      <c r="D32" s="99" t="s">
        <v>38</v>
      </c>
      <c r="F32" s="100"/>
      <c r="G32" s="89"/>
      <c r="H32" s="89"/>
      <c r="I32" s="89"/>
      <c r="L32" s="52" t="s">
        <v>39</v>
      </c>
      <c r="M32" s="170" t="s">
        <v>40</v>
      </c>
      <c r="N32" s="93"/>
      <c r="O32" s="156"/>
      <c r="P32" s="60"/>
      <c r="Q32" s="141"/>
    </row>
    <row r="33" ht="20" customHeight="1" spans="2:17">
      <c r="B33" s="87" t="s">
        <v>15</v>
      </c>
      <c r="C33" s="80" t="s">
        <v>41</v>
      </c>
      <c r="E33" s="90"/>
      <c r="G33" s="89"/>
      <c r="H33" s="89"/>
      <c r="I33" s="89"/>
      <c r="L33" s="52" t="s">
        <v>42</v>
      </c>
      <c r="M33" s="171" t="s">
        <v>219</v>
      </c>
      <c r="N33" s="93"/>
      <c r="O33" s="156"/>
      <c r="P33" s="60"/>
      <c r="Q33" s="141"/>
    </row>
    <row r="34" ht="20" customHeight="1" spans="2:17">
      <c r="B34" s="87"/>
      <c r="C34" s="76"/>
      <c r="D34" s="99" t="s">
        <v>44</v>
      </c>
      <c r="E34" s="50"/>
      <c r="F34" s="50"/>
      <c r="G34" s="89"/>
      <c r="H34" s="89"/>
      <c r="I34" s="89"/>
      <c r="L34" s="51"/>
      <c r="M34" s="77"/>
      <c r="N34" s="93"/>
      <c r="O34" s="156"/>
      <c r="P34" s="60"/>
      <c r="Q34" s="141"/>
    </row>
    <row r="35" ht="20" customHeight="1" spans="2:17">
      <c r="B35" s="87" t="s">
        <v>17</v>
      </c>
      <c r="C35" s="80" t="s">
        <v>45</v>
      </c>
      <c r="D35" s="50"/>
      <c r="E35" s="50"/>
      <c r="F35" s="50"/>
      <c r="G35" s="97"/>
      <c r="H35" s="97"/>
      <c r="I35" s="97"/>
      <c r="L35" s="51"/>
      <c r="M35" s="77"/>
      <c r="N35" s="93"/>
      <c r="O35" s="156"/>
      <c r="P35" s="60"/>
      <c r="Q35" s="141"/>
    </row>
    <row r="36" ht="20" customHeight="1" spans="2:17">
      <c r="B36" s="87" t="s">
        <v>20</v>
      </c>
      <c r="C36" s="80" t="s">
        <v>46</v>
      </c>
      <c r="D36" s="50"/>
      <c r="E36" s="50"/>
      <c r="F36" s="50"/>
      <c r="G36" s="97"/>
      <c r="H36" s="97"/>
      <c r="I36" s="97"/>
      <c r="J36" s="172"/>
      <c r="K36" s="172"/>
      <c r="L36" s="52"/>
      <c r="M36" s="93"/>
      <c r="N36" s="93"/>
      <c r="O36" s="156"/>
      <c r="P36" s="60"/>
      <c r="Q36" s="141"/>
    </row>
    <row r="37" ht="7" customHeight="1" spans="2:17">
      <c r="B37" s="92"/>
      <c r="C37" s="97"/>
      <c r="D37" s="50"/>
      <c r="E37" s="50"/>
      <c r="F37" s="50"/>
      <c r="G37" s="97"/>
      <c r="H37" s="97"/>
      <c r="I37" s="97"/>
      <c r="J37" s="173"/>
      <c r="K37" s="173"/>
      <c r="L37" s="97"/>
      <c r="M37" s="93"/>
      <c r="N37" s="93"/>
      <c r="O37" s="156"/>
      <c r="P37" s="60"/>
      <c r="Q37" s="141"/>
    </row>
    <row r="38" ht="7" customHeight="1" spans="2:17">
      <c r="B38" s="92"/>
      <c r="C38" s="97"/>
      <c r="D38" s="50"/>
      <c r="E38" s="50"/>
      <c r="F38" s="50"/>
      <c r="G38" s="97"/>
      <c r="H38" s="97"/>
      <c r="I38" s="97"/>
      <c r="J38" s="173"/>
      <c r="K38" s="173"/>
      <c r="L38" s="97"/>
      <c r="M38" s="93"/>
      <c r="N38" s="93"/>
      <c r="O38" s="156"/>
      <c r="P38" s="60"/>
      <c r="Q38" s="141"/>
    </row>
    <row r="39" ht="7" customHeight="1" spans="2:17">
      <c r="B39" s="92"/>
      <c r="C39" s="97"/>
      <c r="D39" s="50"/>
      <c r="E39" s="50"/>
      <c r="F39" s="50"/>
      <c r="G39" s="97"/>
      <c r="H39" s="97"/>
      <c r="I39" s="97"/>
      <c r="J39" s="173"/>
      <c r="K39" s="173"/>
      <c r="L39" s="97"/>
      <c r="M39" s="93"/>
      <c r="N39" s="93"/>
      <c r="O39" s="156"/>
      <c r="P39" s="60"/>
      <c r="Q39" s="141"/>
    </row>
    <row r="40" ht="23" customHeight="1" spans="2:17">
      <c r="B40" s="101" t="s">
        <v>47</v>
      </c>
      <c r="C40" s="102" t="s">
        <v>48</v>
      </c>
      <c r="D40" s="102"/>
      <c r="E40" s="102"/>
      <c r="F40" s="103"/>
      <c r="G40" s="103"/>
      <c r="H40" s="103"/>
      <c r="I40" s="103"/>
      <c r="J40" s="103"/>
      <c r="K40" s="103"/>
      <c r="L40" s="103"/>
      <c r="M40" s="166"/>
      <c r="N40" s="166"/>
      <c r="O40" s="167"/>
      <c r="P40" s="168"/>
      <c r="Q40" s="141"/>
    </row>
    <row r="41" s="48" customFormat="1" ht="7" customHeight="1" spans="2:17">
      <c r="B41" s="104"/>
      <c r="C41" s="105"/>
      <c r="D41" s="105"/>
      <c r="E41" s="105"/>
      <c r="F41" s="78"/>
      <c r="G41" s="106"/>
      <c r="H41" s="106"/>
      <c r="I41" s="106"/>
      <c r="J41" s="106"/>
      <c r="K41" s="51"/>
      <c r="L41" s="51"/>
      <c r="M41" s="51"/>
      <c r="N41" s="78"/>
      <c r="O41" s="174"/>
      <c r="P41" s="175"/>
      <c r="Q41" s="174"/>
    </row>
    <row r="42" s="47" customFormat="1" ht="20" customHeight="1" spans="2:17">
      <c r="B42" s="107" t="s">
        <v>49</v>
      </c>
      <c r="C42" s="108"/>
      <c r="D42" s="108"/>
      <c r="E42" s="108"/>
      <c r="F42" s="109"/>
      <c r="G42" s="110"/>
      <c r="H42" s="110"/>
      <c r="I42" s="176"/>
      <c r="J42" s="106"/>
      <c r="K42" s="52"/>
      <c r="L42" s="52"/>
      <c r="M42" s="52"/>
      <c r="N42" s="77"/>
      <c r="O42" s="83"/>
      <c r="P42" s="81"/>
      <c r="Q42" s="83"/>
    </row>
    <row r="43" s="47" customFormat="1" ht="20" customHeight="1" spans="2:17">
      <c r="B43" s="107" t="s">
        <v>51</v>
      </c>
      <c r="C43" s="108"/>
      <c r="D43" s="108"/>
      <c r="E43" s="108"/>
      <c r="F43" s="111"/>
      <c r="G43" s="112"/>
      <c r="H43" s="112"/>
      <c r="I43" s="177"/>
      <c r="J43" s="78"/>
      <c r="K43" s="52"/>
      <c r="L43" s="154"/>
      <c r="M43" s="154"/>
      <c r="N43" s="154"/>
      <c r="O43" s="83"/>
      <c r="P43" s="81"/>
      <c r="Q43" s="83"/>
    </row>
    <row r="44" s="47" customFormat="1" ht="20" customHeight="1" spans="2:17">
      <c r="B44" s="107" t="s">
        <v>53</v>
      </c>
      <c r="C44" s="108"/>
      <c r="D44" s="108"/>
      <c r="E44" s="108"/>
      <c r="F44" s="113"/>
      <c r="G44" s="114"/>
      <c r="H44" s="114"/>
      <c r="I44" s="178"/>
      <c r="J44" s="122"/>
      <c r="K44" s="52"/>
      <c r="L44" s="154"/>
      <c r="M44" s="154"/>
      <c r="N44" s="154"/>
      <c r="O44" s="83"/>
      <c r="P44" s="81"/>
      <c r="Q44" s="83"/>
    </row>
    <row r="45" s="47" customFormat="1" ht="20" customHeight="1" spans="2:17">
      <c r="B45" s="107" t="s">
        <v>55</v>
      </c>
      <c r="C45" s="108"/>
      <c r="D45" s="108"/>
      <c r="E45" s="108"/>
      <c r="F45" s="113"/>
      <c r="G45" s="110"/>
      <c r="H45" s="110"/>
      <c r="I45" s="176"/>
      <c r="J45" s="106"/>
      <c r="K45" s="52"/>
      <c r="L45" s="154"/>
      <c r="M45" s="154"/>
      <c r="N45" s="154"/>
      <c r="O45" s="83"/>
      <c r="P45" s="81"/>
      <c r="Q45" s="83"/>
    </row>
    <row r="46" s="47" customFormat="1" ht="20" customHeight="1" spans="2:17">
      <c r="B46" s="107" t="s">
        <v>57</v>
      </c>
      <c r="C46" s="108"/>
      <c r="D46" s="108"/>
      <c r="E46" s="108"/>
      <c r="F46" s="111"/>
      <c r="G46" s="115"/>
      <c r="H46" s="115"/>
      <c r="I46" s="179"/>
      <c r="J46" s="78"/>
      <c r="K46" s="52"/>
      <c r="L46" s="180"/>
      <c r="M46" s="180"/>
      <c r="N46" s="180"/>
      <c r="O46" s="83"/>
      <c r="P46" s="81"/>
      <c r="Q46" s="83"/>
    </row>
    <row r="47" s="47" customFormat="1" ht="20" customHeight="1" spans="2:17">
      <c r="B47" s="107" t="s">
        <v>58</v>
      </c>
      <c r="C47" s="108"/>
      <c r="D47" s="108"/>
      <c r="E47" s="108"/>
      <c r="F47" s="113"/>
      <c r="G47" s="112"/>
      <c r="H47" s="112"/>
      <c r="I47" s="177"/>
      <c r="J47" s="78"/>
      <c r="K47" s="52"/>
      <c r="L47" s="180"/>
      <c r="M47" s="180"/>
      <c r="N47" s="180"/>
      <c r="O47" s="83"/>
      <c r="P47" s="81"/>
      <c r="Q47" s="83"/>
    </row>
    <row r="48" s="47" customFormat="1" ht="20" customHeight="1" spans="2:17">
      <c r="B48" s="107" t="s">
        <v>60</v>
      </c>
      <c r="C48" s="108"/>
      <c r="D48" s="108"/>
      <c r="E48" s="108"/>
      <c r="F48" s="116"/>
      <c r="G48" s="117"/>
      <c r="H48" s="117"/>
      <c r="I48" s="181"/>
      <c r="J48" s="78"/>
      <c r="K48" s="182"/>
      <c r="L48" s="180"/>
      <c r="M48" s="180"/>
      <c r="N48" s="180"/>
      <c r="O48" s="83"/>
      <c r="P48" s="81"/>
      <c r="Q48" s="83"/>
    </row>
    <row r="49" s="47" customFormat="1" ht="20" customHeight="1" spans="2:17">
      <c r="B49" s="118" t="s">
        <v>62</v>
      </c>
      <c r="C49" s="119"/>
      <c r="D49" s="119"/>
      <c r="E49" s="119"/>
      <c r="F49" s="113"/>
      <c r="G49" s="120"/>
      <c r="H49" s="120"/>
      <c r="I49" s="183"/>
      <c r="J49" s="122"/>
      <c r="K49" s="182"/>
      <c r="L49" s="180"/>
      <c r="M49" s="180"/>
      <c r="N49" s="180"/>
      <c r="O49" s="83"/>
      <c r="P49" s="81"/>
      <c r="Q49" s="83"/>
    </row>
    <row r="50" s="47" customFormat="1" ht="20" customHeight="1" spans="2:17">
      <c r="B50" s="121"/>
      <c r="C50" s="119"/>
      <c r="D50" s="119"/>
      <c r="E50" s="119"/>
      <c r="F50" s="122"/>
      <c r="G50" s="122"/>
      <c r="H50" s="122"/>
      <c r="I50" s="122"/>
      <c r="J50" s="122"/>
      <c r="K50" s="182"/>
      <c r="L50" s="180"/>
      <c r="M50" s="180"/>
      <c r="N50" s="184"/>
      <c r="O50" s="83"/>
      <c r="P50" s="81"/>
      <c r="Q50" s="83"/>
    </row>
    <row r="51" s="47" customFormat="1" ht="20" customHeight="1" spans="2:17">
      <c r="B51" s="118" t="s">
        <v>64</v>
      </c>
      <c r="C51" s="119"/>
      <c r="D51" s="119"/>
      <c r="E51" s="119"/>
      <c r="F51" s="123"/>
      <c r="G51" s="120"/>
      <c r="H51" s="120"/>
      <c r="I51" s="183"/>
      <c r="J51" s="122"/>
      <c r="K51" s="182"/>
      <c r="L51" s="180"/>
      <c r="M51" s="180"/>
      <c r="N51" s="184"/>
      <c r="O51" s="83"/>
      <c r="P51" s="81"/>
      <c r="Q51" s="83"/>
    </row>
    <row r="52" s="47" customFormat="1" ht="20" customHeight="1" spans="2:17">
      <c r="B52" s="121"/>
      <c r="C52" s="119"/>
      <c r="D52" s="119"/>
      <c r="E52" s="119"/>
      <c r="F52" s="122"/>
      <c r="G52" s="122"/>
      <c r="H52" s="122"/>
      <c r="I52" s="122"/>
      <c r="J52" s="122"/>
      <c r="K52" s="182"/>
      <c r="L52" s="180"/>
      <c r="M52" s="180"/>
      <c r="N52" s="184"/>
      <c r="O52" s="83"/>
      <c r="P52" s="81"/>
      <c r="Q52" s="83"/>
    </row>
    <row r="53" s="47" customFormat="1" ht="20" customHeight="1" spans="2:17">
      <c r="B53" s="107" t="s">
        <v>66</v>
      </c>
      <c r="C53" s="108"/>
      <c r="D53" s="108"/>
      <c r="E53" s="108"/>
      <c r="F53" s="111"/>
      <c r="G53" s="112"/>
      <c r="H53" s="112"/>
      <c r="I53" s="177"/>
      <c r="J53" s="78"/>
      <c r="K53" s="185"/>
      <c r="L53" s="185"/>
      <c r="M53" s="184"/>
      <c r="N53" s="184"/>
      <c r="O53" s="83"/>
      <c r="P53" s="81"/>
      <c r="Q53" s="83"/>
    </row>
    <row r="54" s="47" customFormat="1" ht="20" customHeight="1" spans="2:17">
      <c r="B54" s="107" t="s">
        <v>68</v>
      </c>
      <c r="C54" s="108"/>
      <c r="D54" s="108"/>
      <c r="E54" s="108"/>
      <c r="F54" s="111"/>
      <c r="G54" s="112"/>
      <c r="H54" s="112"/>
      <c r="I54" s="177"/>
      <c r="J54" s="78"/>
      <c r="K54" s="185"/>
      <c r="L54" s="185"/>
      <c r="M54" s="184"/>
      <c r="N54" s="184"/>
      <c r="O54" s="83"/>
      <c r="P54" s="81"/>
      <c r="Q54" s="83"/>
    </row>
    <row r="55" s="47" customFormat="1" ht="20" customHeight="1" spans="2:17">
      <c r="B55" s="107" t="s">
        <v>70</v>
      </c>
      <c r="C55" s="108"/>
      <c r="D55" s="108"/>
      <c r="E55" s="108"/>
      <c r="F55" s="124"/>
      <c r="G55" s="112"/>
      <c r="H55" s="112"/>
      <c r="I55" s="177"/>
      <c r="J55" s="78"/>
      <c r="K55" s="185"/>
      <c r="L55" s="185"/>
      <c r="M55" s="184"/>
      <c r="N55" s="184"/>
      <c r="O55" s="83"/>
      <c r="P55" s="81"/>
      <c r="Q55" s="83"/>
    </row>
    <row r="56" s="47" customFormat="1" ht="20" customHeight="1" spans="2:17">
      <c r="B56" s="107" t="s">
        <v>72</v>
      </c>
      <c r="C56" s="108"/>
      <c r="D56" s="108"/>
      <c r="E56" s="108"/>
      <c r="F56" s="123"/>
      <c r="G56" s="110"/>
      <c r="H56" s="110"/>
      <c r="I56" s="176"/>
      <c r="J56" s="106"/>
      <c r="K56" s="185"/>
      <c r="L56" s="185"/>
      <c r="M56" s="185"/>
      <c r="N56" s="184"/>
      <c r="O56" s="83"/>
      <c r="P56" s="81"/>
      <c r="Q56" s="83"/>
    </row>
    <row r="57" s="47" customFormat="1" ht="20" customHeight="1" spans="2:17">
      <c r="B57" s="107" t="s">
        <v>74</v>
      </c>
      <c r="C57" s="108"/>
      <c r="D57" s="108"/>
      <c r="E57" s="108"/>
      <c r="F57" s="113"/>
      <c r="G57" s="114"/>
      <c r="H57" s="114"/>
      <c r="I57" s="178"/>
      <c r="J57" s="122"/>
      <c r="K57" s="185"/>
      <c r="L57" s="185"/>
      <c r="M57" s="185"/>
      <c r="N57" s="184"/>
      <c r="O57" s="83"/>
      <c r="P57" s="81"/>
      <c r="Q57" s="83"/>
    </row>
    <row r="58" s="47" customFormat="1" ht="20" customHeight="1" spans="2:17">
      <c r="B58" s="107" t="s">
        <v>76</v>
      </c>
      <c r="C58" s="108"/>
      <c r="D58" s="108"/>
      <c r="E58" s="108"/>
      <c r="F58" s="125"/>
      <c r="G58" s="110"/>
      <c r="H58" s="110"/>
      <c r="I58" s="176"/>
      <c r="J58" s="106"/>
      <c r="K58" s="185"/>
      <c r="L58" s="185"/>
      <c r="M58" s="185"/>
      <c r="N58" s="186"/>
      <c r="O58" s="83"/>
      <c r="P58" s="81"/>
      <c r="Q58" s="83"/>
    </row>
    <row r="59" s="49" customFormat="1" ht="7" customHeight="1" spans="1:17">
      <c r="A59" s="126"/>
      <c r="B59" s="127"/>
      <c r="C59" s="128"/>
      <c r="D59" s="129"/>
      <c r="E59" s="129"/>
      <c r="F59" s="129"/>
      <c r="G59" s="129"/>
      <c r="H59" s="129"/>
      <c r="I59" s="129"/>
      <c r="J59" s="129"/>
      <c r="K59" s="187"/>
      <c r="L59" s="187"/>
      <c r="M59" s="90"/>
      <c r="N59" s="126"/>
      <c r="O59" s="126"/>
      <c r="P59" s="188"/>
      <c r="Q59" s="126"/>
    </row>
    <row r="60" s="49" customFormat="1" ht="23" customHeight="1" spans="1:17">
      <c r="A60" s="126"/>
      <c r="B60" s="101" t="s">
        <v>78</v>
      </c>
      <c r="C60" s="74" t="s">
        <v>79</v>
      </c>
      <c r="D60" s="74"/>
      <c r="E60" s="74"/>
      <c r="F60" s="130"/>
      <c r="G60" s="131"/>
      <c r="H60" s="130"/>
      <c r="I60" s="130"/>
      <c r="J60" s="130"/>
      <c r="K60" s="95"/>
      <c r="L60" s="95"/>
      <c r="M60" s="189"/>
      <c r="N60" s="190"/>
      <c r="O60" s="190"/>
      <c r="P60" s="168"/>
      <c r="Q60" s="126"/>
    </row>
    <row r="61" s="49" customFormat="1" ht="7" customHeight="1" spans="2:17">
      <c r="B61" s="132"/>
      <c r="C61" s="133"/>
      <c r="D61" s="133"/>
      <c r="E61" s="134"/>
      <c r="F61" s="129"/>
      <c r="G61" s="135"/>
      <c r="H61" s="129"/>
      <c r="I61" s="129"/>
      <c r="J61" s="129"/>
      <c r="K61" s="187"/>
      <c r="L61" s="187"/>
      <c r="M61" s="90"/>
      <c r="N61" s="126"/>
      <c r="O61" s="126"/>
      <c r="P61" s="188"/>
      <c r="Q61" s="126"/>
    </row>
    <row r="62" ht="20" customHeight="1" spans="2:17">
      <c r="B62" s="92"/>
      <c r="C62" s="136" t="s">
        <v>80</v>
      </c>
      <c r="D62" s="137"/>
      <c r="E62" s="47"/>
      <c r="F62" s="138">
        <f>COUNTIF(M104:M854,"LOWER SECONDARY")</f>
        <v>0</v>
      </c>
      <c r="G62" s="90"/>
      <c r="I62" s="154"/>
      <c r="J62" s="154"/>
      <c r="K62" s="154"/>
      <c r="L62" s="154"/>
      <c r="M62" s="191"/>
      <c r="N62" s="89"/>
      <c r="O62" s="141"/>
      <c r="P62" s="60"/>
      <c r="Q62" s="141"/>
    </row>
    <row r="63" ht="20" customHeight="1" spans="2:17">
      <c r="B63" s="92"/>
      <c r="C63" s="136" t="s">
        <v>81</v>
      </c>
      <c r="D63" s="137"/>
      <c r="E63" s="47"/>
      <c r="F63" s="138">
        <f>COUNTIF(M104:M854,"UPPER SECONDARY")</f>
        <v>0</v>
      </c>
      <c r="G63" s="90"/>
      <c r="I63" s="180" t="s">
        <v>82</v>
      </c>
      <c r="J63" s="180"/>
      <c r="K63" s="180"/>
      <c r="L63" s="180"/>
      <c r="M63" s="89"/>
      <c r="N63" s="89"/>
      <c r="O63" s="141"/>
      <c r="P63" s="60"/>
      <c r="Q63" s="141"/>
    </row>
    <row r="64" ht="20" customHeight="1" spans="2:17">
      <c r="B64" s="92"/>
      <c r="C64" s="139" t="s">
        <v>83</v>
      </c>
      <c r="D64" s="51"/>
      <c r="E64" s="47"/>
      <c r="F64" s="140">
        <f>SUM(F62:F63)</f>
        <v>0</v>
      </c>
      <c r="G64" s="90"/>
      <c r="I64" s="180"/>
      <c r="J64" s="180"/>
      <c r="K64" s="180"/>
      <c r="L64" s="180"/>
      <c r="M64" s="89"/>
      <c r="N64" s="89"/>
      <c r="O64" s="141"/>
      <c r="P64" s="60"/>
      <c r="Q64" s="141"/>
    </row>
    <row r="65" ht="20" customHeight="1" spans="2:17">
      <c r="B65" s="195"/>
      <c r="C65" s="51" t="s">
        <v>84</v>
      </c>
      <c r="D65" s="51"/>
      <c r="E65" s="47"/>
      <c r="F65" s="196">
        <v>35</v>
      </c>
      <c r="G65" s="197"/>
      <c r="I65" s="180"/>
      <c r="J65" s="180"/>
      <c r="K65" s="180"/>
      <c r="L65" s="180"/>
      <c r="M65" s="89"/>
      <c r="N65" s="89"/>
      <c r="O65" s="141"/>
      <c r="P65" s="60"/>
      <c r="Q65" s="141"/>
    </row>
    <row r="66" ht="20" customHeight="1" spans="2:17">
      <c r="B66" s="198"/>
      <c r="C66" s="51" t="s">
        <v>85</v>
      </c>
      <c r="D66" s="199"/>
      <c r="E66" s="47"/>
      <c r="F66" s="200"/>
      <c r="G66" s="197"/>
      <c r="J66" s="197"/>
      <c r="M66" s="89"/>
      <c r="N66" s="89"/>
      <c r="O66" s="141"/>
      <c r="P66" s="60"/>
      <c r="Q66" s="141"/>
    </row>
    <row r="67" ht="20" customHeight="1" spans="2:17">
      <c r="B67" s="201"/>
      <c r="C67" s="139" t="s">
        <v>86</v>
      </c>
      <c r="D67" s="139"/>
      <c r="E67" s="202"/>
      <c r="F67" s="203">
        <f>F65*F64</f>
        <v>0</v>
      </c>
      <c r="G67" s="204"/>
      <c r="J67" s="204"/>
      <c r="M67" s="279"/>
      <c r="N67" s="89"/>
      <c r="O67" s="141"/>
      <c r="P67" s="60"/>
      <c r="Q67" s="141"/>
    </row>
    <row r="68" ht="20" customHeight="1" spans="2:17">
      <c r="B68" s="201"/>
      <c r="C68" s="139"/>
      <c r="D68" s="139"/>
      <c r="E68" s="205"/>
      <c r="F68" s="206"/>
      <c r="G68" s="204"/>
      <c r="H68" s="207" t="s">
        <v>87</v>
      </c>
      <c r="I68" s="207"/>
      <c r="J68" s="207"/>
      <c r="L68" s="207" t="s">
        <v>88</v>
      </c>
      <c r="M68" s="207"/>
      <c r="N68" s="207" t="s">
        <v>89</v>
      </c>
      <c r="O68" s="141"/>
      <c r="P68" s="60"/>
      <c r="Q68" s="141"/>
    </row>
    <row r="69" ht="20" customHeight="1" spans="2:17">
      <c r="B69" s="208"/>
      <c r="C69" s="209" t="s">
        <v>90</v>
      </c>
      <c r="D69" s="210"/>
      <c r="E69" s="211"/>
      <c r="F69" s="212"/>
      <c r="G69" s="90"/>
      <c r="H69" s="213" t="s">
        <v>92</v>
      </c>
      <c r="I69" s="280" t="s">
        <v>93</v>
      </c>
      <c r="J69" s="280"/>
      <c r="K69" s="281"/>
      <c r="L69" s="282" t="s">
        <v>94</v>
      </c>
      <c r="M69" s="282"/>
      <c r="N69" s="283" t="s">
        <v>95</v>
      </c>
      <c r="O69" s="141"/>
      <c r="P69" s="60"/>
      <c r="Q69" s="141"/>
    </row>
    <row r="70" ht="20" customHeight="1" spans="2:17">
      <c r="B70" s="208"/>
      <c r="C70" s="51" t="s">
        <v>96</v>
      </c>
      <c r="D70" s="214"/>
      <c r="E70" s="90"/>
      <c r="F70" s="215"/>
      <c r="G70" s="90"/>
      <c r="H70" s="213" t="s">
        <v>97</v>
      </c>
      <c r="I70" s="284">
        <v>43101</v>
      </c>
      <c r="J70" s="284"/>
      <c r="K70" s="281"/>
      <c r="L70" s="282" t="s">
        <v>98</v>
      </c>
      <c r="M70" s="282"/>
      <c r="N70" s="283" t="s">
        <v>99</v>
      </c>
      <c r="O70" s="141"/>
      <c r="P70" s="60"/>
      <c r="Q70" s="141"/>
    </row>
    <row r="71" ht="20" customHeight="1" spans="2:17">
      <c r="B71" s="92"/>
      <c r="C71" s="216" t="s">
        <v>100</v>
      </c>
      <c r="D71" s="217"/>
      <c r="E71" s="217"/>
      <c r="F71" s="218"/>
      <c r="G71" s="90"/>
      <c r="H71" s="213" t="s">
        <v>102</v>
      </c>
      <c r="I71" s="280" t="s">
        <v>103</v>
      </c>
      <c r="J71" s="280"/>
      <c r="K71" s="281"/>
      <c r="L71" s="282" t="s">
        <v>104</v>
      </c>
      <c r="M71" s="282"/>
      <c r="N71" s="283" t="s">
        <v>105</v>
      </c>
      <c r="O71" s="141"/>
      <c r="P71" s="60"/>
      <c r="Q71" s="141"/>
    </row>
    <row r="72" ht="20" customHeight="1" spans="2:17">
      <c r="B72" s="92"/>
      <c r="C72" s="89"/>
      <c r="D72" s="89"/>
      <c r="E72" s="89"/>
      <c r="F72" s="89"/>
      <c r="G72" s="89"/>
      <c r="H72" s="89"/>
      <c r="I72" s="89"/>
      <c r="J72" s="89"/>
      <c r="K72" s="89"/>
      <c r="L72" s="283" t="s">
        <v>106</v>
      </c>
      <c r="M72" s="283"/>
      <c r="N72" s="283" t="s">
        <v>107</v>
      </c>
      <c r="O72" s="141"/>
      <c r="P72" s="60"/>
      <c r="Q72" s="141"/>
    </row>
    <row r="73" ht="20" customHeight="1" spans="2:17">
      <c r="B73" s="92"/>
      <c r="D73" s="219" t="s">
        <v>108</v>
      </c>
      <c r="E73" s="219"/>
      <c r="F73" s="219"/>
      <c r="G73" s="219"/>
      <c r="H73" s="219"/>
      <c r="I73" s="219"/>
      <c r="K73" s="285"/>
      <c r="L73" s="286" t="s">
        <v>109</v>
      </c>
      <c r="M73" s="286"/>
      <c r="N73" s="286" t="s">
        <v>110</v>
      </c>
      <c r="O73" s="141"/>
      <c r="P73" s="60"/>
      <c r="Q73" s="141"/>
    </row>
    <row r="74" ht="20" customHeight="1" spans="2:17">
      <c r="B74" s="92"/>
      <c r="C74" s="89"/>
      <c r="D74" s="220" t="s">
        <v>111</v>
      </c>
      <c r="E74" s="220"/>
      <c r="F74" s="221" t="s">
        <v>112</v>
      </c>
      <c r="G74" s="221"/>
      <c r="H74" s="221"/>
      <c r="I74" s="221"/>
      <c r="J74" s="285"/>
      <c r="K74" s="285"/>
      <c r="L74" s="286" t="s">
        <v>113</v>
      </c>
      <c r="M74" s="286"/>
      <c r="N74" s="286" t="s">
        <v>114</v>
      </c>
      <c r="O74" s="141"/>
      <c r="P74" s="60"/>
      <c r="Q74" s="141"/>
    </row>
    <row r="75" ht="20" customHeight="1" spans="2:17">
      <c r="B75" s="92"/>
      <c r="C75" s="89"/>
      <c r="D75" s="220" t="s">
        <v>115</v>
      </c>
      <c r="E75" s="220"/>
      <c r="F75" s="221" t="s">
        <v>116</v>
      </c>
      <c r="G75" s="221"/>
      <c r="H75" s="221"/>
      <c r="I75" s="221"/>
      <c r="J75" s="285"/>
      <c r="K75" s="285"/>
      <c r="L75" s="286" t="s">
        <v>117</v>
      </c>
      <c r="M75" s="286"/>
      <c r="N75" s="286" t="s">
        <v>118</v>
      </c>
      <c r="O75" s="141"/>
      <c r="P75" s="60"/>
      <c r="Q75" s="141"/>
    </row>
    <row r="76" ht="20" customHeight="1" spans="2:17">
      <c r="B76" s="92"/>
      <c r="C76" s="89"/>
      <c r="D76" s="220" t="s">
        <v>119</v>
      </c>
      <c r="E76" s="220"/>
      <c r="F76" s="221" t="s">
        <v>120</v>
      </c>
      <c r="G76" s="221"/>
      <c r="H76" s="221"/>
      <c r="I76" s="221"/>
      <c r="J76" s="285"/>
      <c r="K76" s="285"/>
      <c r="L76" s="286" t="s">
        <v>121</v>
      </c>
      <c r="M76" s="286"/>
      <c r="N76" s="286" t="s">
        <v>122</v>
      </c>
      <c r="O76" s="141"/>
      <c r="P76" s="60"/>
      <c r="Q76" s="141"/>
    </row>
    <row r="77" ht="20" customHeight="1" spans="2:17">
      <c r="B77" s="92"/>
      <c r="C77" s="89"/>
      <c r="D77" s="89"/>
      <c r="E77" s="89"/>
      <c r="F77" s="89"/>
      <c r="G77" s="89"/>
      <c r="H77" s="89"/>
      <c r="I77" s="89"/>
      <c r="J77" s="89"/>
      <c r="K77" s="97"/>
      <c r="L77" s="287" t="s">
        <v>123</v>
      </c>
      <c r="M77" s="89"/>
      <c r="N77" s="89"/>
      <c r="O77" s="141"/>
      <c r="P77" s="60"/>
      <c r="Q77" s="141"/>
    </row>
    <row r="78" ht="20" customHeight="1" spans="2:17">
      <c r="B78" s="222"/>
      <c r="C78" s="223"/>
      <c r="J78" s="288"/>
      <c r="M78" s="289"/>
      <c r="N78" s="89"/>
      <c r="O78" s="141"/>
      <c r="P78" s="60"/>
      <c r="Q78" s="141"/>
    </row>
    <row r="79" ht="20" customHeight="1" spans="2:17">
      <c r="B79" s="92"/>
      <c r="C79" s="89"/>
      <c r="D79" s="224" t="s">
        <v>124</v>
      </c>
      <c r="E79" s="225" t="s">
        <v>125</v>
      </c>
      <c r="F79" s="225"/>
      <c r="G79" s="226" t="s">
        <v>126</v>
      </c>
      <c r="H79" s="226"/>
      <c r="I79" s="226"/>
      <c r="J79" s="226"/>
      <c r="K79" s="226"/>
      <c r="L79" s="290"/>
      <c r="M79" s="226" t="s">
        <v>87</v>
      </c>
      <c r="N79" s="226"/>
      <c r="O79" s="141"/>
      <c r="P79" s="60"/>
      <c r="Q79" s="141"/>
    </row>
    <row r="80" ht="20" customHeight="1" spans="2:17">
      <c r="B80" s="92"/>
      <c r="C80" s="89"/>
      <c r="D80" s="227" t="s">
        <v>93</v>
      </c>
      <c r="E80" s="228" t="s">
        <v>127</v>
      </c>
      <c r="F80" s="228"/>
      <c r="G80" s="228" t="s">
        <v>128</v>
      </c>
      <c r="H80" s="228"/>
      <c r="I80" s="228"/>
      <c r="J80" s="228"/>
      <c r="K80" s="228"/>
      <c r="L80" s="229"/>
      <c r="M80" s="291" t="s">
        <v>129</v>
      </c>
      <c r="N80" s="291"/>
      <c r="O80" s="141"/>
      <c r="P80" s="60"/>
      <c r="Q80" s="141"/>
    </row>
    <row r="81" ht="20" customHeight="1" spans="2:17">
      <c r="B81" s="92"/>
      <c r="C81" s="89"/>
      <c r="D81" s="227" t="s">
        <v>130</v>
      </c>
      <c r="E81" s="228" t="s">
        <v>131</v>
      </c>
      <c r="F81" s="228"/>
      <c r="G81" s="228" t="s">
        <v>132</v>
      </c>
      <c r="H81" s="228"/>
      <c r="I81" s="228"/>
      <c r="J81" s="228"/>
      <c r="K81" s="228"/>
      <c r="L81" s="229"/>
      <c r="M81" s="291" t="s">
        <v>133</v>
      </c>
      <c r="N81" s="291"/>
      <c r="O81" s="141"/>
      <c r="P81" s="60"/>
      <c r="Q81" s="141"/>
    </row>
    <row r="82" ht="20" customHeight="1" spans="2:17">
      <c r="B82" s="92"/>
      <c r="C82" s="89"/>
      <c r="D82" s="227" t="s">
        <v>134</v>
      </c>
      <c r="E82" s="228" t="s">
        <v>135</v>
      </c>
      <c r="F82" s="228"/>
      <c r="G82" s="228" t="s">
        <v>136</v>
      </c>
      <c r="H82" s="228"/>
      <c r="I82" s="228"/>
      <c r="J82" s="228"/>
      <c r="K82" s="228"/>
      <c r="L82" s="229"/>
      <c r="M82" s="291" t="s">
        <v>137</v>
      </c>
      <c r="N82" s="291"/>
      <c r="O82" s="141"/>
      <c r="P82" s="60"/>
      <c r="Q82" s="141"/>
    </row>
    <row r="83" ht="20" customHeight="1" spans="2:17">
      <c r="B83" s="92"/>
      <c r="C83" s="89"/>
      <c r="D83" s="227" t="s">
        <v>91</v>
      </c>
      <c r="E83" s="228" t="s">
        <v>138</v>
      </c>
      <c r="F83" s="228"/>
      <c r="G83" s="228" t="s">
        <v>139</v>
      </c>
      <c r="H83" s="228"/>
      <c r="I83" s="228"/>
      <c r="J83" s="228"/>
      <c r="K83" s="228"/>
      <c r="L83" s="229"/>
      <c r="M83" s="291" t="s">
        <v>140</v>
      </c>
      <c r="N83" s="291"/>
      <c r="O83" s="141"/>
      <c r="P83" s="60"/>
      <c r="Q83" s="141"/>
    </row>
    <row r="84" ht="20" customHeight="1" spans="2:17">
      <c r="B84" s="92"/>
      <c r="C84" s="89"/>
      <c r="D84" s="227" t="s">
        <v>141</v>
      </c>
      <c r="E84" s="229" t="s">
        <v>142</v>
      </c>
      <c r="F84" s="230"/>
      <c r="G84" s="228" t="s">
        <v>139</v>
      </c>
      <c r="H84" s="228"/>
      <c r="I84" s="228"/>
      <c r="J84" s="228"/>
      <c r="K84" s="228"/>
      <c r="L84" s="229"/>
      <c r="M84" s="291" t="s">
        <v>143</v>
      </c>
      <c r="N84" s="291"/>
      <c r="O84" s="141"/>
      <c r="P84" s="60"/>
      <c r="Q84" s="141"/>
    </row>
    <row r="85" ht="20" customHeight="1" spans="2:17">
      <c r="B85" s="92"/>
      <c r="C85" s="89"/>
      <c r="D85" s="227" t="s">
        <v>144</v>
      </c>
      <c r="E85" s="229" t="s">
        <v>145</v>
      </c>
      <c r="F85" s="230"/>
      <c r="G85" s="229" t="s">
        <v>146</v>
      </c>
      <c r="H85" s="231"/>
      <c r="I85" s="231"/>
      <c r="J85" s="231"/>
      <c r="K85" s="231"/>
      <c r="L85" s="231"/>
      <c r="M85" s="291" t="s">
        <v>147</v>
      </c>
      <c r="N85" s="291"/>
      <c r="O85" s="141"/>
      <c r="P85" s="60"/>
      <c r="Q85" s="141"/>
    </row>
    <row r="86" ht="20" customHeight="1" spans="2:17">
      <c r="B86" s="92"/>
      <c r="C86" s="89"/>
      <c r="D86" s="227" t="s">
        <v>148</v>
      </c>
      <c r="E86" s="228" t="s">
        <v>149</v>
      </c>
      <c r="F86" s="228"/>
      <c r="G86" s="228" t="s">
        <v>150</v>
      </c>
      <c r="H86" s="228"/>
      <c r="I86" s="228"/>
      <c r="J86" s="228"/>
      <c r="K86" s="228"/>
      <c r="L86" s="229"/>
      <c r="M86" s="291" t="s">
        <v>151</v>
      </c>
      <c r="N86" s="291"/>
      <c r="O86" s="141"/>
      <c r="P86" s="60"/>
      <c r="Q86" s="141"/>
    </row>
    <row r="87" ht="7" customHeight="1" spans="2:17">
      <c r="B87" s="208"/>
      <c r="C87" s="187"/>
      <c r="D87" s="187"/>
      <c r="E87" s="187"/>
      <c r="F87" s="187"/>
      <c r="G87" s="187"/>
      <c r="H87" s="187"/>
      <c r="I87" s="187"/>
      <c r="J87" s="50"/>
      <c r="M87" s="292"/>
      <c r="N87" s="89"/>
      <c r="O87" s="141"/>
      <c r="P87" s="60"/>
      <c r="Q87" s="141"/>
    </row>
    <row r="88" s="50" customFormat="1" ht="23" customHeight="1" spans="1:17">
      <c r="A88" s="60"/>
      <c r="B88" s="101" t="s">
        <v>152</v>
      </c>
      <c r="C88" s="74" t="s">
        <v>153</v>
      </c>
      <c r="D88" s="74"/>
      <c r="E88" s="74"/>
      <c r="F88" s="232"/>
      <c r="G88" s="232"/>
      <c r="H88" s="232"/>
      <c r="I88" s="232"/>
      <c r="J88" s="232"/>
      <c r="K88" s="95"/>
      <c r="L88" s="95"/>
      <c r="M88" s="189"/>
      <c r="N88" s="190"/>
      <c r="O88" s="190"/>
      <c r="P88" s="168"/>
      <c r="Q88" s="141"/>
    </row>
    <row r="89" s="51" customFormat="1" ht="20" customHeight="1" spans="1:17">
      <c r="A89" s="78"/>
      <c r="B89" s="233"/>
      <c r="C89" s="234"/>
      <c r="D89" s="235"/>
      <c r="E89" s="235"/>
      <c r="F89" s="235"/>
      <c r="G89" s="235"/>
      <c r="H89" s="235"/>
      <c r="I89" s="235"/>
      <c r="K89" s="293"/>
      <c r="L89" s="293"/>
      <c r="M89" s="78"/>
      <c r="N89" s="78"/>
      <c r="O89" s="78"/>
      <c r="P89" s="294"/>
      <c r="Q89" s="78"/>
    </row>
    <row r="90" s="51" customFormat="1" ht="20" customHeight="1" spans="2:17">
      <c r="B90" s="233"/>
      <c r="C90" s="236" t="s">
        <v>154</v>
      </c>
      <c r="D90" s="237"/>
      <c r="E90" s="237"/>
      <c r="F90" s="237"/>
      <c r="G90" s="237"/>
      <c r="H90" s="237"/>
      <c r="I90" s="237"/>
      <c r="J90" s="295"/>
      <c r="K90" s="293"/>
      <c r="M90" s="296"/>
      <c r="N90" s="297"/>
      <c r="O90" s="77"/>
      <c r="P90" s="298"/>
      <c r="Q90" s="78"/>
    </row>
    <row r="91" s="52" customFormat="1" ht="20" customHeight="1" spans="2:17">
      <c r="B91" s="84"/>
      <c r="C91" s="238" t="s">
        <v>155</v>
      </c>
      <c r="D91" s="239"/>
      <c r="E91" s="240" t="s">
        <v>156</v>
      </c>
      <c r="F91" s="240"/>
      <c r="G91" s="240"/>
      <c r="H91" s="240"/>
      <c r="I91" s="240"/>
      <c r="J91" s="299"/>
      <c r="K91" s="300"/>
      <c r="L91" s="301" t="s">
        <v>157</v>
      </c>
      <c r="M91" s="301"/>
      <c r="N91" s="77"/>
      <c r="O91" s="77"/>
      <c r="P91" s="302"/>
      <c r="Q91" s="77"/>
    </row>
    <row r="92" s="52" customFormat="1" ht="20" customHeight="1" spans="2:17">
      <c r="B92" s="84"/>
      <c r="C92" s="241"/>
      <c r="D92" s="242"/>
      <c r="E92" s="243"/>
      <c r="F92" s="243"/>
      <c r="G92" s="243"/>
      <c r="H92" s="243"/>
      <c r="I92" s="243"/>
      <c r="J92" s="299"/>
      <c r="K92" s="303"/>
      <c r="L92" s="301"/>
      <c r="M92" s="301"/>
      <c r="N92" s="77"/>
      <c r="O92" s="77"/>
      <c r="P92" s="304"/>
      <c r="Q92" s="77"/>
    </row>
    <row r="93" s="52" customFormat="1" ht="20" customHeight="1" spans="2:17">
      <c r="B93" s="84"/>
      <c r="C93" s="244" t="s">
        <v>158</v>
      </c>
      <c r="D93" s="245"/>
      <c r="E93" s="246" t="s">
        <v>159</v>
      </c>
      <c r="F93" s="246"/>
      <c r="G93" s="246"/>
      <c r="H93" s="246"/>
      <c r="I93" s="246"/>
      <c r="J93" s="305"/>
      <c r="K93" s="303"/>
      <c r="L93" s="306" t="s">
        <v>160</v>
      </c>
      <c r="M93" s="306"/>
      <c r="N93" s="77"/>
      <c r="O93" s="77"/>
      <c r="P93" s="304"/>
      <c r="Q93" s="77"/>
    </row>
    <row r="94" s="52" customFormat="1" ht="20" customHeight="1" spans="2:17">
      <c r="B94" s="84"/>
      <c r="C94" s="247" t="s">
        <v>161</v>
      </c>
      <c r="D94" s="248"/>
      <c r="E94" s="249" t="s">
        <v>162</v>
      </c>
      <c r="F94" s="250" t="s">
        <v>163</v>
      </c>
      <c r="G94" s="251"/>
      <c r="H94" s="251"/>
      <c r="I94" s="251"/>
      <c r="J94" s="305"/>
      <c r="K94" s="303"/>
      <c r="L94" s="306"/>
      <c r="M94" s="306"/>
      <c r="N94" s="77"/>
      <c r="O94" s="77"/>
      <c r="P94" s="304"/>
      <c r="Q94" s="77"/>
    </row>
    <row r="95" s="52" customFormat="1" ht="20" customHeight="1" spans="2:17">
      <c r="B95" s="84"/>
      <c r="C95" s="252"/>
      <c r="D95" s="253"/>
      <c r="E95" s="249" t="s">
        <v>164</v>
      </c>
      <c r="F95" s="250" t="s">
        <v>165</v>
      </c>
      <c r="G95" s="251"/>
      <c r="H95" s="251"/>
      <c r="I95" s="251"/>
      <c r="J95" s="305"/>
      <c r="K95" s="303"/>
      <c r="L95" s="306"/>
      <c r="M95" s="306"/>
      <c r="N95" s="297"/>
      <c r="O95" s="77"/>
      <c r="P95" s="298"/>
      <c r="Q95" s="77"/>
    </row>
    <row r="96" s="52" customFormat="1" ht="20" customHeight="1" spans="2:17">
      <c r="B96" s="84"/>
      <c r="C96" s="77"/>
      <c r="D96" s="254"/>
      <c r="F96" s="255"/>
      <c r="G96" s="255"/>
      <c r="H96" s="77"/>
      <c r="I96" s="77"/>
      <c r="J96" s="77"/>
      <c r="K96" s="307"/>
      <c r="L96" s="308"/>
      <c r="M96" s="308"/>
      <c r="N96" s="77"/>
      <c r="O96" s="77"/>
      <c r="P96" s="304"/>
      <c r="Q96" s="77"/>
    </row>
    <row r="97" s="52" customFormat="1" ht="20" customHeight="1" spans="2:17">
      <c r="B97" s="256"/>
      <c r="C97" s="257" t="s">
        <v>166</v>
      </c>
      <c r="D97" s="258" t="s">
        <v>167</v>
      </c>
      <c r="E97" s="259" t="s">
        <v>168</v>
      </c>
      <c r="F97" s="260"/>
      <c r="G97" s="258" t="s">
        <v>169</v>
      </c>
      <c r="H97" s="261" t="s">
        <v>170</v>
      </c>
      <c r="I97" s="309" t="s">
        <v>171</v>
      </c>
      <c r="J97" s="309" t="s">
        <v>172</v>
      </c>
      <c r="K97" s="310" t="s">
        <v>173</v>
      </c>
      <c r="L97" s="311" t="s">
        <v>174</v>
      </c>
      <c r="M97" s="312" t="s">
        <v>175</v>
      </c>
      <c r="N97" s="312" t="s">
        <v>176</v>
      </c>
      <c r="O97" s="77"/>
      <c r="P97" s="304"/>
      <c r="Q97" s="329"/>
    </row>
    <row r="98" s="52" customFormat="1" ht="20" customHeight="1" spans="2:17">
      <c r="B98" s="87"/>
      <c r="C98" s="257"/>
      <c r="D98" s="258"/>
      <c r="E98" s="262"/>
      <c r="F98" s="263"/>
      <c r="G98" s="258"/>
      <c r="H98" s="261"/>
      <c r="I98" s="313"/>
      <c r="J98" s="313"/>
      <c r="K98" s="314"/>
      <c r="L98" s="315"/>
      <c r="M98" s="312"/>
      <c r="N98" s="312"/>
      <c r="O98" s="77"/>
      <c r="P98" s="304"/>
      <c r="Q98" s="330"/>
    </row>
    <row r="99" s="52" customFormat="1" ht="18" spans="2:17">
      <c r="B99" s="87"/>
      <c r="C99" s="257"/>
      <c r="D99" s="258"/>
      <c r="E99" s="264"/>
      <c r="F99" s="265"/>
      <c r="G99" s="258"/>
      <c r="H99" s="261"/>
      <c r="I99" s="316"/>
      <c r="J99" s="316"/>
      <c r="K99" s="317" t="s">
        <v>177</v>
      </c>
      <c r="L99" s="264" t="s">
        <v>178</v>
      </c>
      <c r="M99" s="312"/>
      <c r="N99" s="312"/>
      <c r="O99" s="77"/>
      <c r="P99" s="304"/>
      <c r="Q99" s="331"/>
    </row>
    <row r="100" s="52" customFormat="1" ht="20" customHeight="1" spans="2:17">
      <c r="B100" s="87"/>
      <c r="C100" s="266" t="s">
        <v>179</v>
      </c>
      <c r="D100" s="267"/>
      <c r="E100" s="268" t="s">
        <v>180</v>
      </c>
      <c r="F100" s="269"/>
      <c r="G100" s="270" t="s">
        <v>181</v>
      </c>
      <c r="H100" s="271" t="s">
        <v>182</v>
      </c>
      <c r="I100" s="318" t="s">
        <v>183</v>
      </c>
      <c r="J100" s="319" t="s">
        <v>71</v>
      </c>
      <c r="K100" s="320">
        <v>2</v>
      </c>
      <c r="L100" s="321"/>
      <c r="M100" s="322" t="str">
        <f>IF(OR(K100=1,K100=2,K100=3,L100=7,L100=8,L100=9),"LOWER SECONDARY",IF(OR(K100=4,K100=5,K100=6,L100=10,L100=11,L100=12,L100="PRE-U / COLLEGE"),"UPPER SECONDARY",""))</f>
        <v>LOWER SECONDARY</v>
      </c>
      <c r="N100" s="323" t="str">
        <f>IF(OR(M100="LOWER SECONDARY",M100="UPPER SECONDARY"),"RM35.00","")</f>
        <v>RM35.00</v>
      </c>
      <c r="O100" s="77"/>
      <c r="P100" s="304"/>
      <c r="Q100" s="330"/>
    </row>
    <row r="101" s="52" customFormat="1" ht="20" customHeight="1" spans="2:17">
      <c r="B101" s="87"/>
      <c r="C101" s="266" t="s">
        <v>179</v>
      </c>
      <c r="D101" s="267"/>
      <c r="E101" s="272" t="s">
        <v>184</v>
      </c>
      <c r="F101" s="273"/>
      <c r="G101" s="270" t="s">
        <v>181</v>
      </c>
      <c r="H101" s="271" t="s">
        <v>185</v>
      </c>
      <c r="I101" s="318" t="s">
        <v>186</v>
      </c>
      <c r="J101" s="319" t="s">
        <v>187</v>
      </c>
      <c r="K101" s="320">
        <v>5</v>
      </c>
      <c r="L101" s="321"/>
      <c r="M101" s="322" t="str">
        <f t="shared" ref="M101:M164" si="0">IF(OR(K101=1,K101=2,K101=3,L101=7,L101=8,L101=9),"LOWER SECONDARY",IF(OR(K101=4,K101=5,K101=6,L101=10,L101=11,L101=12,L101="PRE-U / COLLEGE"),"UPPER SECONDARY",""))</f>
        <v>UPPER SECONDARY</v>
      </c>
      <c r="N101" s="323" t="str">
        <f t="shared" ref="N101:N164" si="1">IF(OR(M101="LOWER SECONDARY",M101="UPPER SECONDARY"),"RM35.00","")</f>
        <v>RM35.00</v>
      </c>
      <c r="O101" s="77"/>
      <c r="P101" s="298"/>
      <c r="Q101" s="77"/>
    </row>
    <row r="102" s="52" customFormat="1" ht="20" customHeight="1" spans="2:17">
      <c r="B102" s="87"/>
      <c r="C102" s="266" t="s">
        <v>179</v>
      </c>
      <c r="D102" s="267"/>
      <c r="E102" s="272" t="s">
        <v>188</v>
      </c>
      <c r="F102" s="273"/>
      <c r="G102" s="270" t="s">
        <v>189</v>
      </c>
      <c r="H102" s="271" t="s">
        <v>190</v>
      </c>
      <c r="I102" s="318" t="s">
        <v>191</v>
      </c>
      <c r="J102" s="319" t="s">
        <v>192</v>
      </c>
      <c r="K102" s="320"/>
      <c r="L102" s="321">
        <v>9</v>
      </c>
      <c r="M102" s="322" t="str">
        <f t="shared" si="0"/>
        <v>LOWER SECONDARY</v>
      </c>
      <c r="N102" s="323" t="str">
        <f t="shared" si="1"/>
        <v>RM35.00</v>
      </c>
      <c r="O102" s="77"/>
      <c r="P102" s="298"/>
      <c r="Q102" s="77"/>
    </row>
    <row r="103" s="52" customFormat="1" ht="20" customHeight="1" spans="2:17">
      <c r="B103" s="87"/>
      <c r="C103" s="266" t="s">
        <v>179</v>
      </c>
      <c r="D103" s="267"/>
      <c r="E103" s="272" t="s">
        <v>193</v>
      </c>
      <c r="F103" s="273"/>
      <c r="G103" s="270" t="s">
        <v>189</v>
      </c>
      <c r="H103" s="271" t="s">
        <v>194</v>
      </c>
      <c r="I103" s="318" t="s">
        <v>195</v>
      </c>
      <c r="J103" s="319" t="s">
        <v>196</v>
      </c>
      <c r="K103" s="320"/>
      <c r="L103" s="321" t="s">
        <v>197</v>
      </c>
      <c r="M103" s="322" t="str">
        <f t="shared" si="0"/>
        <v>UPPER SECONDARY</v>
      </c>
      <c r="N103" s="323" t="str">
        <f t="shared" si="1"/>
        <v>RM35.00</v>
      </c>
      <c r="O103" s="77"/>
      <c r="P103" s="298"/>
      <c r="Q103" s="77"/>
    </row>
    <row r="104" s="52" customFormat="1" ht="20" customHeight="1" spans="2:17">
      <c r="B104" s="87"/>
      <c r="C104" s="266">
        <v>1</v>
      </c>
      <c r="D104" s="274"/>
      <c r="E104" s="275"/>
      <c r="F104" s="276"/>
      <c r="G104" s="277"/>
      <c r="H104" s="278"/>
      <c r="I104" s="324"/>
      <c r="J104" s="124"/>
      <c r="K104" s="325"/>
      <c r="L104" s="326"/>
      <c r="M104" s="322" t="str">
        <f t="shared" si="0"/>
        <v/>
      </c>
      <c r="N104" s="323" t="str">
        <f t="shared" si="1"/>
        <v/>
      </c>
      <c r="O104" s="327" t="str">
        <f>IF((ISBLANK(K104)+ISBLANK(L104)&lt;1),"Error! Enter the correct grade.","")</f>
        <v/>
      </c>
      <c r="P104" s="298"/>
      <c r="Q104" s="77"/>
    </row>
    <row r="105" s="52" customFormat="1" ht="20" customHeight="1" spans="2:17">
      <c r="B105" s="87"/>
      <c r="C105" s="266">
        <v>2</v>
      </c>
      <c r="D105" s="274"/>
      <c r="E105" s="275"/>
      <c r="F105" s="276"/>
      <c r="G105" s="277"/>
      <c r="H105" s="278"/>
      <c r="I105" s="324"/>
      <c r="J105" s="124"/>
      <c r="K105" s="325"/>
      <c r="L105" s="326"/>
      <c r="M105" s="322" t="str">
        <f t="shared" si="0"/>
        <v/>
      </c>
      <c r="N105" s="323" t="str">
        <f t="shared" si="1"/>
        <v/>
      </c>
      <c r="O105" s="327" t="str">
        <f t="shared" ref="O105:O168" si="2">IF((ISBLANK(K105)+ISBLANK(L105)&lt;1),"Error! Enter the correct grade.","")</f>
        <v/>
      </c>
      <c r="P105" s="298"/>
      <c r="Q105" s="77"/>
    </row>
    <row r="106" s="52" customFormat="1" ht="20" customHeight="1" spans="2:17">
      <c r="B106" s="87"/>
      <c r="C106" s="266">
        <v>3</v>
      </c>
      <c r="D106" s="274"/>
      <c r="E106" s="275"/>
      <c r="F106" s="276"/>
      <c r="G106" s="277"/>
      <c r="H106" s="278"/>
      <c r="I106" s="324"/>
      <c r="J106" s="124"/>
      <c r="K106" s="325"/>
      <c r="L106" s="326"/>
      <c r="M106" s="322" t="str">
        <f t="shared" si="0"/>
        <v/>
      </c>
      <c r="N106" s="323" t="str">
        <f t="shared" si="1"/>
        <v/>
      </c>
      <c r="O106" s="327" t="str">
        <f t="shared" si="2"/>
        <v/>
      </c>
      <c r="P106" s="298"/>
      <c r="Q106" s="77"/>
    </row>
    <row r="107" s="52" customFormat="1" ht="20" customHeight="1" spans="2:17">
      <c r="B107" s="87"/>
      <c r="C107" s="266">
        <v>4</v>
      </c>
      <c r="D107" s="274"/>
      <c r="E107" s="275"/>
      <c r="F107" s="276"/>
      <c r="G107" s="277"/>
      <c r="H107" s="278"/>
      <c r="I107" s="324"/>
      <c r="J107" s="124"/>
      <c r="K107" s="325"/>
      <c r="L107" s="326"/>
      <c r="M107" s="322" t="str">
        <f t="shared" si="0"/>
        <v/>
      </c>
      <c r="N107" s="323" t="str">
        <f t="shared" si="1"/>
        <v/>
      </c>
      <c r="O107" s="327" t="str">
        <f t="shared" si="2"/>
        <v/>
      </c>
      <c r="P107" s="298"/>
      <c r="Q107" s="77"/>
    </row>
    <row r="108" s="52" customFormat="1" ht="20" customHeight="1" spans="2:17">
      <c r="B108" s="87"/>
      <c r="C108" s="266">
        <v>5</v>
      </c>
      <c r="D108" s="274"/>
      <c r="E108" s="275"/>
      <c r="F108" s="276"/>
      <c r="G108" s="277"/>
      <c r="H108" s="278"/>
      <c r="I108" s="324"/>
      <c r="J108" s="124"/>
      <c r="K108" s="325"/>
      <c r="L108" s="326"/>
      <c r="M108" s="322" t="str">
        <f t="shared" si="0"/>
        <v/>
      </c>
      <c r="N108" s="323" t="str">
        <f t="shared" si="1"/>
        <v/>
      </c>
      <c r="O108" s="327" t="str">
        <f t="shared" si="2"/>
        <v/>
      </c>
      <c r="P108" s="298"/>
      <c r="Q108" s="77"/>
    </row>
    <row r="109" s="52" customFormat="1" ht="20" customHeight="1" spans="2:17">
      <c r="B109" s="87"/>
      <c r="C109" s="266">
        <v>6</v>
      </c>
      <c r="D109" s="274"/>
      <c r="E109" s="275"/>
      <c r="F109" s="276"/>
      <c r="G109" s="277"/>
      <c r="H109" s="278"/>
      <c r="I109" s="324"/>
      <c r="J109" s="124"/>
      <c r="K109" s="325"/>
      <c r="L109" s="326"/>
      <c r="M109" s="322" t="str">
        <f t="shared" si="0"/>
        <v/>
      </c>
      <c r="N109" s="323" t="str">
        <f t="shared" si="1"/>
        <v/>
      </c>
      <c r="O109" s="327" t="str">
        <f t="shared" si="2"/>
        <v/>
      </c>
      <c r="P109" s="298"/>
      <c r="Q109" s="77"/>
    </row>
    <row r="110" s="52" customFormat="1" ht="20" customHeight="1" spans="2:17">
      <c r="B110" s="87"/>
      <c r="C110" s="266">
        <v>7</v>
      </c>
      <c r="D110" s="274"/>
      <c r="E110" s="275"/>
      <c r="F110" s="276"/>
      <c r="G110" s="277"/>
      <c r="H110" s="278"/>
      <c r="I110" s="328"/>
      <c r="J110" s="124"/>
      <c r="K110" s="325"/>
      <c r="L110" s="326"/>
      <c r="M110" s="322" t="str">
        <f t="shared" si="0"/>
        <v/>
      </c>
      <c r="N110" s="323" t="str">
        <f t="shared" si="1"/>
        <v/>
      </c>
      <c r="O110" s="327" t="str">
        <f t="shared" si="2"/>
        <v/>
      </c>
      <c r="P110" s="298"/>
      <c r="Q110" s="77"/>
    </row>
    <row r="111" s="52" customFormat="1" ht="20" customHeight="1" spans="2:17">
      <c r="B111" s="87"/>
      <c r="C111" s="266">
        <v>8</v>
      </c>
      <c r="D111" s="274"/>
      <c r="E111" s="275"/>
      <c r="F111" s="276"/>
      <c r="G111" s="277"/>
      <c r="H111" s="278"/>
      <c r="I111" s="328"/>
      <c r="J111" s="124"/>
      <c r="K111" s="325"/>
      <c r="L111" s="326"/>
      <c r="M111" s="322" t="str">
        <f t="shared" si="0"/>
        <v/>
      </c>
      <c r="N111" s="323" t="str">
        <f t="shared" si="1"/>
        <v/>
      </c>
      <c r="O111" s="327" t="str">
        <f t="shared" si="2"/>
        <v/>
      </c>
      <c r="P111" s="298"/>
      <c r="Q111" s="77"/>
    </row>
    <row r="112" s="52" customFormat="1" ht="20" customHeight="1" spans="2:17">
      <c r="B112" s="87"/>
      <c r="C112" s="266">
        <v>9</v>
      </c>
      <c r="D112" s="274"/>
      <c r="E112" s="275"/>
      <c r="F112" s="276"/>
      <c r="G112" s="277"/>
      <c r="H112" s="278"/>
      <c r="I112" s="328"/>
      <c r="J112" s="124"/>
      <c r="K112" s="325"/>
      <c r="L112" s="326"/>
      <c r="M112" s="322" t="str">
        <f t="shared" si="0"/>
        <v/>
      </c>
      <c r="N112" s="323" t="str">
        <f t="shared" si="1"/>
        <v/>
      </c>
      <c r="O112" s="327" t="str">
        <f t="shared" si="2"/>
        <v/>
      </c>
      <c r="P112" s="298"/>
      <c r="Q112" s="77"/>
    </row>
    <row r="113" s="52" customFormat="1" ht="20" customHeight="1" spans="2:17">
      <c r="B113" s="87"/>
      <c r="C113" s="266">
        <v>10</v>
      </c>
      <c r="D113" s="274"/>
      <c r="E113" s="275"/>
      <c r="F113" s="276"/>
      <c r="G113" s="277"/>
      <c r="H113" s="278"/>
      <c r="I113" s="328"/>
      <c r="J113" s="124"/>
      <c r="K113" s="325"/>
      <c r="L113" s="326"/>
      <c r="M113" s="322" t="str">
        <f t="shared" si="0"/>
        <v/>
      </c>
      <c r="N113" s="323" t="str">
        <f t="shared" si="1"/>
        <v/>
      </c>
      <c r="O113" s="327" t="str">
        <f t="shared" si="2"/>
        <v/>
      </c>
      <c r="P113" s="298"/>
      <c r="Q113" s="77"/>
    </row>
    <row r="114" s="52" customFormat="1" ht="20" customHeight="1" spans="2:17">
      <c r="B114" s="87"/>
      <c r="C114" s="266">
        <v>11</v>
      </c>
      <c r="D114" s="274"/>
      <c r="E114" s="275"/>
      <c r="F114" s="276"/>
      <c r="G114" s="277"/>
      <c r="H114" s="278"/>
      <c r="I114" s="328"/>
      <c r="J114" s="124"/>
      <c r="K114" s="325"/>
      <c r="L114" s="326"/>
      <c r="M114" s="322" t="str">
        <f t="shared" si="0"/>
        <v/>
      </c>
      <c r="N114" s="323" t="str">
        <f t="shared" si="1"/>
        <v/>
      </c>
      <c r="O114" s="327" t="str">
        <f t="shared" si="2"/>
        <v/>
      </c>
      <c r="P114" s="298"/>
      <c r="Q114" s="77"/>
    </row>
    <row r="115" s="52" customFormat="1" ht="20" customHeight="1" spans="2:17">
      <c r="B115" s="87"/>
      <c r="C115" s="266">
        <v>12</v>
      </c>
      <c r="D115" s="274"/>
      <c r="E115" s="275"/>
      <c r="F115" s="276"/>
      <c r="G115" s="277"/>
      <c r="H115" s="278"/>
      <c r="I115" s="328"/>
      <c r="J115" s="124"/>
      <c r="K115" s="325"/>
      <c r="L115" s="326"/>
      <c r="M115" s="322" t="str">
        <f t="shared" si="0"/>
        <v/>
      </c>
      <c r="N115" s="323" t="str">
        <f t="shared" si="1"/>
        <v/>
      </c>
      <c r="O115" s="327" t="str">
        <f t="shared" si="2"/>
        <v/>
      </c>
      <c r="P115" s="298"/>
      <c r="Q115" s="77"/>
    </row>
    <row r="116" s="52" customFormat="1" ht="20" customHeight="1" spans="2:17">
      <c r="B116" s="87"/>
      <c r="C116" s="266">
        <v>13</v>
      </c>
      <c r="D116" s="274"/>
      <c r="E116" s="275"/>
      <c r="F116" s="276"/>
      <c r="G116" s="277"/>
      <c r="H116" s="278"/>
      <c r="I116" s="328"/>
      <c r="J116" s="124"/>
      <c r="K116" s="325"/>
      <c r="L116" s="326"/>
      <c r="M116" s="322" t="str">
        <f t="shared" si="0"/>
        <v/>
      </c>
      <c r="N116" s="323" t="str">
        <f t="shared" si="1"/>
        <v/>
      </c>
      <c r="O116" s="327" t="str">
        <f t="shared" si="2"/>
        <v/>
      </c>
      <c r="P116" s="298"/>
      <c r="Q116" s="77"/>
    </row>
    <row r="117" s="52" customFormat="1" ht="20" customHeight="1" spans="2:17">
      <c r="B117" s="87"/>
      <c r="C117" s="266">
        <v>14</v>
      </c>
      <c r="D117" s="274"/>
      <c r="E117" s="275"/>
      <c r="F117" s="276"/>
      <c r="G117" s="277"/>
      <c r="H117" s="278"/>
      <c r="I117" s="328"/>
      <c r="J117" s="124"/>
      <c r="K117" s="325"/>
      <c r="L117" s="326"/>
      <c r="M117" s="322" t="str">
        <f t="shared" si="0"/>
        <v/>
      </c>
      <c r="N117" s="323" t="str">
        <f t="shared" si="1"/>
        <v/>
      </c>
      <c r="O117" s="327" t="str">
        <f t="shared" si="2"/>
        <v/>
      </c>
      <c r="P117" s="298"/>
      <c r="Q117" s="77"/>
    </row>
    <row r="118" s="52" customFormat="1" ht="20" customHeight="1" spans="2:17">
      <c r="B118" s="87"/>
      <c r="C118" s="266">
        <v>15</v>
      </c>
      <c r="D118" s="274"/>
      <c r="E118" s="275"/>
      <c r="F118" s="276"/>
      <c r="G118" s="277"/>
      <c r="H118" s="278"/>
      <c r="I118" s="328"/>
      <c r="J118" s="124"/>
      <c r="K118" s="325"/>
      <c r="L118" s="326"/>
      <c r="M118" s="322" t="str">
        <f t="shared" si="0"/>
        <v/>
      </c>
      <c r="N118" s="323" t="str">
        <f t="shared" si="1"/>
        <v/>
      </c>
      <c r="O118" s="327" t="str">
        <f t="shared" si="2"/>
        <v/>
      </c>
      <c r="P118" s="298"/>
      <c r="Q118" s="77"/>
    </row>
    <row r="119" s="52" customFormat="1" ht="20" customHeight="1" spans="2:17">
      <c r="B119" s="87"/>
      <c r="C119" s="266">
        <v>16</v>
      </c>
      <c r="D119" s="274"/>
      <c r="E119" s="275"/>
      <c r="F119" s="276"/>
      <c r="G119" s="277"/>
      <c r="H119" s="278"/>
      <c r="I119" s="328"/>
      <c r="J119" s="124"/>
      <c r="K119" s="325"/>
      <c r="L119" s="326"/>
      <c r="M119" s="322" t="str">
        <f t="shared" si="0"/>
        <v/>
      </c>
      <c r="N119" s="323" t="str">
        <f t="shared" si="1"/>
        <v/>
      </c>
      <c r="O119" s="327" t="str">
        <f t="shared" si="2"/>
        <v/>
      </c>
      <c r="P119" s="298"/>
      <c r="Q119" s="77"/>
    </row>
    <row r="120" s="52" customFormat="1" ht="20" customHeight="1" spans="2:17">
      <c r="B120" s="87"/>
      <c r="C120" s="266">
        <v>17</v>
      </c>
      <c r="D120" s="274"/>
      <c r="E120" s="275"/>
      <c r="F120" s="276"/>
      <c r="G120" s="277"/>
      <c r="H120" s="278"/>
      <c r="I120" s="328"/>
      <c r="J120" s="124"/>
      <c r="K120" s="325"/>
      <c r="L120" s="326"/>
      <c r="M120" s="322" t="str">
        <f t="shared" si="0"/>
        <v/>
      </c>
      <c r="N120" s="323" t="str">
        <f t="shared" si="1"/>
        <v/>
      </c>
      <c r="O120" s="327" t="str">
        <f t="shared" si="2"/>
        <v/>
      </c>
      <c r="P120" s="298"/>
      <c r="Q120" s="77"/>
    </row>
    <row r="121" s="52" customFormat="1" ht="20" customHeight="1" spans="2:17">
      <c r="B121" s="87"/>
      <c r="C121" s="266">
        <v>18</v>
      </c>
      <c r="D121" s="274"/>
      <c r="E121" s="275"/>
      <c r="F121" s="276"/>
      <c r="G121" s="277"/>
      <c r="H121" s="278"/>
      <c r="I121" s="328"/>
      <c r="J121" s="124"/>
      <c r="K121" s="325"/>
      <c r="L121" s="326"/>
      <c r="M121" s="322" t="str">
        <f t="shared" si="0"/>
        <v/>
      </c>
      <c r="N121" s="323" t="str">
        <f t="shared" si="1"/>
        <v/>
      </c>
      <c r="O121" s="327" t="str">
        <f t="shared" si="2"/>
        <v/>
      </c>
      <c r="P121" s="298"/>
      <c r="Q121" s="77"/>
    </row>
    <row r="122" s="52" customFormat="1" ht="20" customHeight="1" spans="2:17">
      <c r="B122" s="87"/>
      <c r="C122" s="266">
        <v>19</v>
      </c>
      <c r="D122" s="274"/>
      <c r="E122" s="275"/>
      <c r="F122" s="276"/>
      <c r="G122" s="277"/>
      <c r="H122" s="278"/>
      <c r="I122" s="328"/>
      <c r="J122" s="124"/>
      <c r="K122" s="325"/>
      <c r="L122" s="326"/>
      <c r="M122" s="322" t="str">
        <f t="shared" si="0"/>
        <v/>
      </c>
      <c r="N122" s="323" t="str">
        <f t="shared" si="1"/>
        <v/>
      </c>
      <c r="O122" s="327" t="str">
        <f t="shared" si="2"/>
        <v/>
      </c>
      <c r="P122" s="298"/>
      <c r="Q122" s="77"/>
    </row>
    <row r="123" s="52" customFormat="1" ht="20" customHeight="1" spans="2:17">
      <c r="B123" s="87"/>
      <c r="C123" s="266">
        <v>20</v>
      </c>
      <c r="D123" s="274"/>
      <c r="E123" s="275"/>
      <c r="F123" s="276"/>
      <c r="G123" s="277"/>
      <c r="H123" s="278"/>
      <c r="I123" s="328"/>
      <c r="J123" s="124"/>
      <c r="K123" s="325"/>
      <c r="L123" s="326"/>
      <c r="M123" s="322" t="str">
        <f t="shared" si="0"/>
        <v/>
      </c>
      <c r="N123" s="323" t="str">
        <f t="shared" si="1"/>
        <v/>
      </c>
      <c r="O123" s="327" t="str">
        <f t="shared" si="2"/>
        <v/>
      </c>
      <c r="P123" s="298"/>
      <c r="Q123" s="77"/>
    </row>
    <row r="124" s="52" customFormat="1" ht="20" customHeight="1" spans="2:17">
      <c r="B124" s="87"/>
      <c r="C124" s="266">
        <v>21</v>
      </c>
      <c r="D124" s="274"/>
      <c r="E124" s="275"/>
      <c r="F124" s="276"/>
      <c r="G124" s="277"/>
      <c r="H124" s="278"/>
      <c r="I124" s="328"/>
      <c r="J124" s="124"/>
      <c r="K124" s="325"/>
      <c r="L124" s="326"/>
      <c r="M124" s="322" t="str">
        <f t="shared" si="0"/>
        <v/>
      </c>
      <c r="N124" s="323" t="str">
        <f t="shared" si="1"/>
        <v/>
      </c>
      <c r="O124" s="327" t="str">
        <f t="shared" si="2"/>
        <v/>
      </c>
      <c r="P124" s="298"/>
      <c r="Q124" s="77"/>
    </row>
    <row r="125" s="52" customFormat="1" ht="20" customHeight="1" spans="2:17">
      <c r="B125" s="87"/>
      <c r="C125" s="266">
        <v>22</v>
      </c>
      <c r="D125" s="274"/>
      <c r="E125" s="275"/>
      <c r="F125" s="276"/>
      <c r="G125" s="277"/>
      <c r="H125" s="278"/>
      <c r="I125" s="328"/>
      <c r="J125" s="124"/>
      <c r="K125" s="325"/>
      <c r="L125" s="326"/>
      <c r="M125" s="322" t="str">
        <f t="shared" si="0"/>
        <v/>
      </c>
      <c r="N125" s="323" t="str">
        <f t="shared" si="1"/>
        <v/>
      </c>
      <c r="O125" s="327" t="str">
        <f t="shared" si="2"/>
        <v/>
      </c>
      <c r="P125" s="298"/>
      <c r="Q125" s="77"/>
    </row>
    <row r="126" s="52" customFormat="1" ht="20" customHeight="1" spans="2:17">
      <c r="B126" s="87"/>
      <c r="C126" s="266">
        <v>23</v>
      </c>
      <c r="D126" s="274"/>
      <c r="E126" s="275"/>
      <c r="F126" s="276"/>
      <c r="G126" s="277"/>
      <c r="H126" s="278"/>
      <c r="I126" s="328"/>
      <c r="J126" s="124"/>
      <c r="K126" s="325"/>
      <c r="L126" s="326"/>
      <c r="M126" s="322" t="str">
        <f t="shared" si="0"/>
        <v/>
      </c>
      <c r="N126" s="323" t="str">
        <f t="shared" si="1"/>
        <v/>
      </c>
      <c r="O126" s="327" t="str">
        <f t="shared" si="2"/>
        <v/>
      </c>
      <c r="P126" s="298"/>
      <c r="Q126" s="77"/>
    </row>
    <row r="127" s="52" customFormat="1" ht="20" customHeight="1" spans="2:17">
      <c r="B127" s="87"/>
      <c r="C127" s="266">
        <v>24</v>
      </c>
      <c r="D127" s="274"/>
      <c r="E127" s="275"/>
      <c r="F127" s="276"/>
      <c r="G127" s="277"/>
      <c r="H127" s="278"/>
      <c r="I127" s="328"/>
      <c r="J127" s="124"/>
      <c r="K127" s="325"/>
      <c r="L127" s="326"/>
      <c r="M127" s="322" t="str">
        <f t="shared" si="0"/>
        <v/>
      </c>
      <c r="N127" s="323" t="str">
        <f t="shared" si="1"/>
        <v/>
      </c>
      <c r="O127" s="327" t="str">
        <f t="shared" si="2"/>
        <v/>
      </c>
      <c r="P127" s="298"/>
      <c r="Q127" s="77"/>
    </row>
    <row r="128" s="52" customFormat="1" ht="20" customHeight="1" spans="2:17">
      <c r="B128" s="87"/>
      <c r="C128" s="266">
        <v>25</v>
      </c>
      <c r="D128" s="274"/>
      <c r="E128" s="275"/>
      <c r="F128" s="276"/>
      <c r="G128" s="277"/>
      <c r="H128" s="278"/>
      <c r="I128" s="328"/>
      <c r="J128" s="124"/>
      <c r="K128" s="325"/>
      <c r="L128" s="326"/>
      <c r="M128" s="322" t="str">
        <f t="shared" si="0"/>
        <v/>
      </c>
      <c r="N128" s="323" t="str">
        <f t="shared" si="1"/>
        <v/>
      </c>
      <c r="O128" s="327" t="str">
        <f t="shared" si="2"/>
        <v/>
      </c>
      <c r="P128" s="298"/>
      <c r="Q128" s="77"/>
    </row>
    <row r="129" s="52" customFormat="1" ht="20" customHeight="1" spans="2:17">
      <c r="B129" s="87"/>
      <c r="C129" s="266">
        <v>26</v>
      </c>
      <c r="D129" s="274"/>
      <c r="E129" s="275"/>
      <c r="F129" s="276"/>
      <c r="G129" s="277"/>
      <c r="H129" s="278"/>
      <c r="I129" s="328"/>
      <c r="J129" s="124"/>
      <c r="K129" s="325"/>
      <c r="L129" s="326"/>
      <c r="M129" s="322" t="str">
        <f t="shared" si="0"/>
        <v/>
      </c>
      <c r="N129" s="323" t="str">
        <f t="shared" si="1"/>
        <v/>
      </c>
      <c r="O129" s="327" t="str">
        <f t="shared" si="2"/>
        <v/>
      </c>
      <c r="P129" s="298"/>
      <c r="Q129" s="77"/>
    </row>
    <row r="130" s="52" customFormat="1" ht="20" customHeight="1" spans="2:17">
      <c r="B130" s="87"/>
      <c r="C130" s="266">
        <v>27</v>
      </c>
      <c r="D130" s="274"/>
      <c r="E130" s="275"/>
      <c r="F130" s="276"/>
      <c r="G130" s="277"/>
      <c r="H130" s="278"/>
      <c r="I130" s="328"/>
      <c r="J130" s="124"/>
      <c r="K130" s="325"/>
      <c r="L130" s="326"/>
      <c r="M130" s="322" t="str">
        <f t="shared" si="0"/>
        <v/>
      </c>
      <c r="N130" s="323" t="str">
        <f t="shared" si="1"/>
        <v/>
      </c>
      <c r="O130" s="327" t="str">
        <f t="shared" si="2"/>
        <v/>
      </c>
      <c r="P130" s="298"/>
      <c r="Q130" s="77"/>
    </row>
    <row r="131" s="52" customFormat="1" ht="20" customHeight="1" spans="2:17">
      <c r="B131" s="87"/>
      <c r="C131" s="266">
        <v>28</v>
      </c>
      <c r="D131" s="274"/>
      <c r="E131" s="275"/>
      <c r="F131" s="276"/>
      <c r="G131" s="277"/>
      <c r="H131" s="278"/>
      <c r="I131" s="328"/>
      <c r="J131" s="124"/>
      <c r="K131" s="325"/>
      <c r="L131" s="326"/>
      <c r="M131" s="322" t="str">
        <f t="shared" si="0"/>
        <v/>
      </c>
      <c r="N131" s="323" t="str">
        <f t="shared" si="1"/>
        <v/>
      </c>
      <c r="O131" s="327" t="str">
        <f t="shared" si="2"/>
        <v/>
      </c>
      <c r="P131" s="298"/>
      <c r="Q131" s="77"/>
    </row>
    <row r="132" s="52" customFormat="1" ht="20" customHeight="1" spans="2:17">
      <c r="B132" s="87"/>
      <c r="C132" s="266">
        <v>29</v>
      </c>
      <c r="D132" s="274"/>
      <c r="E132" s="275"/>
      <c r="F132" s="276"/>
      <c r="G132" s="277"/>
      <c r="H132" s="278"/>
      <c r="I132" s="328"/>
      <c r="J132" s="124"/>
      <c r="K132" s="325"/>
      <c r="L132" s="326"/>
      <c r="M132" s="322" t="str">
        <f t="shared" si="0"/>
        <v/>
      </c>
      <c r="N132" s="323" t="str">
        <f t="shared" si="1"/>
        <v/>
      </c>
      <c r="O132" s="327" t="str">
        <f t="shared" si="2"/>
        <v/>
      </c>
      <c r="P132" s="298"/>
      <c r="Q132" s="77"/>
    </row>
    <row r="133" s="52" customFormat="1" ht="20" customHeight="1" spans="2:17">
      <c r="B133" s="87"/>
      <c r="C133" s="266">
        <v>30</v>
      </c>
      <c r="D133" s="274"/>
      <c r="E133" s="275"/>
      <c r="F133" s="276"/>
      <c r="G133" s="277"/>
      <c r="H133" s="278"/>
      <c r="I133" s="328"/>
      <c r="J133" s="124"/>
      <c r="K133" s="325"/>
      <c r="L133" s="326"/>
      <c r="M133" s="322" t="str">
        <f t="shared" si="0"/>
        <v/>
      </c>
      <c r="N133" s="323" t="str">
        <f t="shared" si="1"/>
        <v/>
      </c>
      <c r="O133" s="327" t="str">
        <f t="shared" si="2"/>
        <v/>
      </c>
      <c r="P133" s="298"/>
      <c r="Q133" s="77"/>
    </row>
    <row r="134" s="52" customFormat="1" ht="20" customHeight="1" spans="2:17">
      <c r="B134" s="87"/>
      <c r="C134" s="266">
        <v>31</v>
      </c>
      <c r="D134" s="274"/>
      <c r="E134" s="275"/>
      <c r="F134" s="276"/>
      <c r="G134" s="277"/>
      <c r="H134" s="278"/>
      <c r="I134" s="328"/>
      <c r="J134" s="124"/>
      <c r="K134" s="325"/>
      <c r="L134" s="326"/>
      <c r="M134" s="322" t="str">
        <f t="shared" si="0"/>
        <v/>
      </c>
      <c r="N134" s="323" t="str">
        <f t="shared" si="1"/>
        <v/>
      </c>
      <c r="O134" s="327" t="str">
        <f t="shared" si="2"/>
        <v/>
      </c>
      <c r="P134" s="298"/>
      <c r="Q134" s="77"/>
    </row>
    <row r="135" s="52" customFormat="1" ht="20" customHeight="1" spans="2:17">
      <c r="B135" s="87"/>
      <c r="C135" s="266">
        <v>32</v>
      </c>
      <c r="D135" s="274"/>
      <c r="E135" s="275"/>
      <c r="F135" s="276"/>
      <c r="G135" s="277"/>
      <c r="H135" s="278"/>
      <c r="I135" s="328"/>
      <c r="J135" s="124"/>
      <c r="K135" s="325"/>
      <c r="L135" s="326"/>
      <c r="M135" s="322" t="str">
        <f t="shared" si="0"/>
        <v/>
      </c>
      <c r="N135" s="323" t="str">
        <f t="shared" si="1"/>
        <v/>
      </c>
      <c r="O135" s="327" t="str">
        <f t="shared" si="2"/>
        <v/>
      </c>
      <c r="P135" s="298"/>
      <c r="Q135" s="77"/>
    </row>
    <row r="136" s="52" customFormat="1" ht="20" customHeight="1" spans="2:17">
      <c r="B136" s="87"/>
      <c r="C136" s="266">
        <v>33</v>
      </c>
      <c r="D136" s="274"/>
      <c r="E136" s="275"/>
      <c r="F136" s="276"/>
      <c r="G136" s="277"/>
      <c r="H136" s="278"/>
      <c r="I136" s="328"/>
      <c r="J136" s="124"/>
      <c r="K136" s="325"/>
      <c r="L136" s="326"/>
      <c r="M136" s="322" t="str">
        <f t="shared" si="0"/>
        <v/>
      </c>
      <c r="N136" s="323" t="str">
        <f t="shared" si="1"/>
        <v/>
      </c>
      <c r="O136" s="327" t="str">
        <f t="shared" si="2"/>
        <v/>
      </c>
      <c r="P136" s="298"/>
      <c r="Q136" s="77"/>
    </row>
    <row r="137" s="52" customFormat="1" ht="20" customHeight="1" spans="2:17">
      <c r="B137" s="87"/>
      <c r="C137" s="266">
        <v>34</v>
      </c>
      <c r="D137" s="274"/>
      <c r="E137" s="275"/>
      <c r="F137" s="276"/>
      <c r="G137" s="277"/>
      <c r="H137" s="278"/>
      <c r="I137" s="328"/>
      <c r="J137" s="124"/>
      <c r="K137" s="325"/>
      <c r="L137" s="326"/>
      <c r="M137" s="322" t="str">
        <f t="shared" si="0"/>
        <v/>
      </c>
      <c r="N137" s="323" t="str">
        <f t="shared" si="1"/>
        <v/>
      </c>
      <c r="O137" s="327" t="str">
        <f t="shared" si="2"/>
        <v/>
      </c>
      <c r="P137" s="298"/>
      <c r="Q137" s="77"/>
    </row>
    <row r="138" s="52" customFormat="1" ht="20" customHeight="1" spans="2:17">
      <c r="B138" s="87"/>
      <c r="C138" s="266">
        <v>35</v>
      </c>
      <c r="D138" s="274"/>
      <c r="E138" s="275"/>
      <c r="F138" s="276"/>
      <c r="G138" s="277"/>
      <c r="H138" s="278"/>
      <c r="I138" s="328"/>
      <c r="J138" s="124"/>
      <c r="K138" s="325"/>
      <c r="L138" s="326"/>
      <c r="M138" s="322" t="str">
        <f t="shared" si="0"/>
        <v/>
      </c>
      <c r="N138" s="323" t="str">
        <f t="shared" si="1"/>
        <v/>
      </c>
      <c r="O138" s="327" t="str">
        <f t="shared" si="2"/>
        <v/>
      </c>
      <c r="P138" s="298"/>
      <c r="Q138" s="77"/>
    </row>
    <row r="139" s="52" customFormat="1" ht="20" customHeight="1" spans="2:17">
      <c r="B139" s="87"/>
      <c r="C139" s="266">
        <v>36</v>
      </c>
      <c r="D139" s="274"/>
      <c r="E139" s="275"/>
      <c r="F139" s="276"/>
      <c r="G139" s="277"/>
      <c r="H139" s="278"/>
      <c r="I139" s="328"/>
      <c r="J139" s="124"/>
      <c r="K139" s="325"/>
      <c r="L139" s="326"/>
      <c r="M139" s="322" t="str">
        <f t="shared" si="0"/>
        <v/>
      </c>
      <c r="N139" s="323" t="str">
        <f t="shared" si="1"/>
        <v/>
      </c>
      <c r="O139" s="327" t="str">
        <f t="shared" si="2"/>
        <v/>
      </c>
      <c r="P139" s="298"/>
      <c r="Q139" s="77"/>
    </row>
    <row r="140" s="52" customFormat="1" ht="20" customHeight="1" spans="2:17">
      <c r="B140" s="87"/>
      <c r="C140" s="266">
        <v>37</v>
      </c>
      <c r="D140" s="274"/>
      <c r="E140" s="275"/>
      <c r="F140" s="276"/>
      <c r="G140" s="277"/>
      <c r="H140" s="278"/>
      <c r="I140" s="328"/>
      <c r="J140" s="124"/>
      <c r="K140" s="325"/>
      <c r="L140" s="326"/>
      <c r="M140" s="322" t="str">
        <f t="shared" si="0"/>
        <v/>
      </c>
      <c r="N140" s="323" t="str">
        <f t="shared" si="1"/>
        <v/>
      </c>
      <c r="O140" s="327" t="str">
        <f t="shared" si="2"/>
        <v/>
      </c>
      <c r="P140" s="298"/>
      <c r="Q140" s="77"/>
    </row>
    <row r="141" s="52" customFormat="1" ht="20" customHeight="1" spans="2:17">
      <c r="B141" s="87"/>
      <c r="C141" s="266">
        <v>38</v>
      </c>
      <c r="D141" s="274"/>
      <c r="E141" s="275"/>
      <c r="F141" s="276"/>
      <c r="G141" s="277"/>
      <c r="H141" s="278"/>
      <c r="I141" s="328"/>
      <c r="J141" s="124"/>
      <c r="K141" s="325"/>
      <c r="L141" s="326"/>
      <c r="M141" s="322" t="str">
        <f t="shared" si="0"/>
        <v/>
      </c>
      <c r="N141" s="323" t="str">
        <f t="shared" si="1"/>
        <v/>
      </c>
      <c r="O141" s="327" t="str">
        <f t="shared" si="2"/>
        <v/>
      </c>
      <c r="P141" s="298"/>
      <c r="Q141" s="77"/>
    </row>
    <row r="142" s="52" customFormat="1" ht="20" customHeight="1" spans="2:17">
      <c r="B142" s="87"/>
      <c r="C142" s="266">
        <v>39</v>
      </c>
      <c r="D142" s="274"/>
      <c r="E142" s="275"/>
      <c r="F142" s="276"/>
      <c r="G142" s="277"/>
      <c r="H142" s="278"/>
      <c r="I142" s="328"/>
      <c r="J142" s="124"/>
      <c r="K142" s="325"/>
      <c r="L142" s="326"/>
      <c r="M142" s="322" t="str">
        <f t="shared" si="0"/>
        <v/>
      </c>
      <c r="N142" s="323" t="str">
        <f t="shared" si="1"/>
        <v/>
      </c>
      <c r="O142" s="327" t="str">
        <f t="shared" si="2"/>
        <v/>
      </c>
      <c r="P142" s="298"/>
      <c r="Q142" s="77"/>
    </row>
    <row r="143" s="52" customFormat="1" ht="20" customHeight="1" spans="2:17">
      <c r="B143" s="87"/>
      <c r="C143" s="266">
        <v>40</v>
      </c>
      <c r="D143" s="274"/>
      <c r="E143" s="275"/>
      <c r="F143" s="276"/>
      <c r="G143" s="277"/>
      <c r="H143" s="278"/>
      <c r="I143" s="328"/>
      <c r="J143" s="124"/>
      <c r="K143" s="325"/>
      <c r="L143" s="326"/>
      <c r="M143" s="322" t="str">
        <f t="shared" si="0"/>
        <v/>
      </c>
      <c r="N143" s="323" t="str">
        <f t="shared" si="1"/>
        <v/>
      </c>
      <c r="O143" s="327" t="str">
        <f t="shared" si="2"/>
        <v/>
      </c>
      <c r="P143" s="298"/>
      <c r="Q143" s="77"/>
    </row>
    <row r="144" s="52" customFormat="1" ht="20" customHeight="1" spans="2:17">
      <c r="B144" s="87"/>
      <c r="C144" s="266">
        <v>41</v>
      </c>
      <c r="D144" s="274"/>
      <c r="E144" s="275"/>
      <c r="F144" s="276"/>
      <c r="G144" s="277"/>
      <c r="H144" s="278"/>
      <c r="I144" s="328"/>
      <c r="J144" s="124"/>
      <c r="K144" s="325"/>
      <c r="L144" s="326"/>
      <c r="M144" s="322" t="str">
        <f t="shared" si="0"/>
        <v/>
      </c>
      <c r="N144" s="323" t="str">
        <f t="shared" si="1"/>
        <v/>
      </c>
      <c r="O144" s="327" t="str">
        <f t="shared" si="2"/>
        <v/>
      </c>
      <c r="P144" s="298"/>
      <c r="Q144" s="77"/>
    </row>
    <row r="145" s="52" customFormat="1" ht="20" customHeight="1" spans="2:17">
      <c r="B145" s="87"/>
      <c r="C145" s="266">
        <v>42</v>
      </c>
      <c r="D145" s="274"/>
      <c r="E145" s="275"/>
      <c r="F145" s="276"/>
      <c r="G145" s="277"/>
      <c r="H145" s="278"/>
      <c r="I145" s="328"/>
      <c r="J145" s="124"/>
      <c r="K145" s="325"/>
      <c r="L145" s="326"/>
      <c r="M145" s="322" t="str">
        <f t="shared" si="0"/>
        <v/>
      </c>
      <c r="N145" s="323" t="str">
        <f t="shared" si="1"/>
        <v/>
      </c>
      <c r="O145" s="327" t="str">
        <f t="shared" si="2"/>
        <v/>
      </c>
      <c r="P145" s="298"/>
      <c r="Q145" s="77"/>
    </row>
    <row r="146" s="52" customFormat="1" ht="20" customHeight="1" spans="2:17">
      <c r="B146" s="87"/>
      <c r="C146" s="266">
        <v>43</v>
      </c>
      <c r="D146" s="274"/>
      <c r="E146" s="275"/>
      <c r="F146" s="276"/>
      <c r="G146" s="277"/>
      <c r="H146" s="278"/>
      <c r="I146" s="328"/>
      <c r="J146" s="124"/>
      <c r="K146" s="325"/>
      <c r="L146" s="326"/>
      <c r="M146" s="322" t="str">
        <f t="shared" si="0"/>
        <v/>
      </c>
      <c r="N146" s="323" t="str">
        <f t="shared" si="1"/>
        <v/>
      </c>
      <c r="O146" s="327" t="str">
        <f t="shared" si="2"/>
        <v/>
      </c>
      <c r="P146" s="298"/>
      <c r="Q146" s="77"/>
    </row>
    <row r="147" s="52" customFormat="1" ht="20" customHeight="1" spans="2:17">
      <c r="B147" s="87"/>
      <c r="C147" s="266">
        <v>44</v>
      </c>
      <c r="D147" s="274"/>
      <c r="E147" s="275"/>
      <c r="F147" s="276"/>
      <c r="G147" s="277"/>
      <c r="H147" s="278"/>
      <c r="I147" s="328"/>
      <c r="J147" s="124"/>
      <c r="K147" s="325"/>
      <c r="L147" s="326"/>
      <c r="M147" s="322" t="str">
        <f t="shared" si="0"/>
        <v/>
      </c>
      <c r="N147" s="323" t="str">
        <f t="shared" si="1"/>
        <v/>
      </c>
      <c r="O147" s="327" t="str">
        <f t="shared" si="2"/>
        <v/>
      </c>
      <c r="P147" s="298"/>
      <c r="Q147" s="77"/>
    </row>
    <row r="148" s="52" customFormat="1" ht="20" customHeight="1" spans="2:17">
      <c r="B148" s="87"/>
      <c r="C148" s="266">
        <v>45</v>
      </c>
      <c r="D148" s="274"/>
      <c r="E148" s="275"/>
      <c r="F148" s="276"/>
      <c r="G148" s="277"/>
      <c r="H148" s="278"/>
      <c r="I148" s="328"/>
      <c r="J148" s="124"/>
      <c r="K148" s="325"/>
      <c r="L148" s="326"/>
      <c r="M148" s="322" t="str">
        <f t="shared" si="0"/>
        <v/>
      </c>
      <c r="N148" s="323" t="str">
        <f t="shared" si="1"/>
        <v/>
      </c>
      <c r="O148" s="327" t="str">
        <f t="shared" si="2"/>
        <v/>
      </c>
      <c r="P148" s="298"/>
      <c r="Q148" s="77"/>
    </row>
    <row r="149" s="52" customFormat="1" ht="20" customHeight="1" spans="2:17">
      <c r="B149" s="87"/>
      <c r="C149" s="266">
        <v>46</v>
      </c>
      <c r="D149" s="274"/>
      <c r="E149" s="275"/>
      <c r="F149" s="276"/>
      <c r="G149" s="277"/>
      <c r="H149" s="278"/>
      <c r="I149" s="328"/>
      <c r="J149" s="124"/>
      <c r="K149" s="325"/>
      <c r="L149" s="326"/>
      <c r="M149" s="322" t="str">
        <f t="shared" si="0"/>
        <v/>
      </c>
      <c r="N149" s="323" t="str">
        <f t="shared" si="1"/>
        <v/>
      </c>
      <c r="O149" s="327" t="str">
        <f t="shared" si="2"/>
        <v/>
      </c>
      <c r="P149" s="298"/>
      <c r="Q149" s="77"/>
    </row>
    <row r="150" s="52" customFormat="1" ht="20" customHeight="1" spans="2:17">
      <c r="B150" s="87"/>
      <c r="C150" s="266">
        <v>47</v>
      </c>
      <c r="D150" s="274"/>
      <c r="E150" s="275"/>
      <c r="F150" s="276"/>
      <c r="G150" s="277"/>
      <c r="H150" s="278"/>
      <c r="I150" s="328"/>
      <c r="J150" s="124"/>
      <c r="K150" s="325"/>
      <c r="L150" s="326"/>
      <c r="M150" s="322" t="str">
        <f t="shared" si="0"/>
        <v/>
      </c>
      <c r="N150" s="323" t="str">
        <f t="shared" si="1"/>
        <v/>
      </c>
      <c r="O150" s="327" t="str">
        <f t="shared" si="2"/>
        <v/>
      </c>
      <c r="P150" s="298"/>
      <c r="Q150" s="77"/>
    </row>
    <row r="151" s="52" customFormat="1" ht="20" customHeight="1" spans="2:17">
      <c r="B151" s="87"/>
      <c r="C151" s="266">
        <v>48</v>
      </c>
      <c r="D151" s="274"/>
      <c r="E151" s="275"/>
      <c r="F151" s="276"/>
      <c r="G151" s="277"/>
      <c r="H151" s="278"/>
      <c r="I151" s="328"/>
      <c r="J151" s="124"/>
      <c r="K151" s="325"/>
      <c r="L151" s="326"/>
      <c r="M151" s="322" t="str">
        <f t="shared" si="0"/>
        <v/>
      </c>
      <c r="N151" s="323" t="str">
        <f t="shared" si="1"/>
        <v/>
      </c>
      <c r="O151" s="327" t="str">
        <f t="shared" si="2"/>
        <v/>
      </c>
      <c r="P151" s="298"/>
      <c r="Q151" s="77"/>
    </row>
    <row r="152" s="52" customFormat="1" ht="20" customHeight="1" spans="2:17">
      <c r="B152" s="87"/>
      <c r="C152" s="266">
        <v>49</v>
      </c>
      <c r="D152" s="274"/>
      <c r="E152" s="275"/>
      <c r="F152" s="276"/>
      <c r="G152" s="277"/>
      <c r="H152" s="278"/>
      <c r="I152" s="328"/>
      <c r="J152" s="124"/>
      <c r="K152" s="325"/>
      <c r="L152" s="326"/>
      <c r="M152" s="322" t="str">
        <f t="shared" si="0"/>
        <v/>
      </c>
      <c r="N152" s="323" t="str">
        <f t="shared" si="1"/>
        <v/>
      </c>
      <c r="O152" s="327" t="str">
        <f t="shared" si="2"/>
        <v/>
      </c>
      <c r="P152" s="298"/>
      <c r="Q152" s="77"/>
    </row>
    <row r="153" s="52" customFormat="1" ht="20" customHeight="1" spans="2:17">
      <c r="B153" s="87"/>
      <c r="C153" s="266">
        <v>50</v>
      </c>
      <c r="D153" s="274"/>
      <c r="E153" s="275"/>
      <c r="F153" s="276"/>
      <c r="G153" s="277"/>
      <c r="H153" s="278"/>
      <c r="I153" s="328"/>
      <c r="J153" s="124"/>
      <c r="K153" s="325"/>
      <c r="L153" s="326"/>
      <c r="M153" s="322" t="str">
        <f t="shared" si="0"/>
        <v/>
      </c>
      <c r="N153" s="323" t="str">
        <f t="shared" si="1"/>
        <v/>
      </c>
      <c r="O153" s="327" t="str">
        <f t="shared" si="2"/>
        <v/>
      </c>
      <c r="P153" s="298"/>
      <c r="Q153" s="77"/>
    </row>
    <row r="154" s="52" customFormat="1" ht="20" customHeight="1" spans="2:17">
      <c r="B154" s="87"/>
      <c r="C154" s="266">
        <v>51</v>
      </c>
      <c r="D154" s="274"/>
      <c r="E154" s="275"/>
      <c r="F154" s="276"/>
      <c r="G154" s="277"/>
      <c r="H154" s="278"/>
      <c r="I154" s="328"/>
      <c r="J154" s="124"/>
      <c r="K154" s="325"/>
      <c r="L154" s="326"/>
      <c r="M154" s="322" t="str">
        <f t="shared" si="0"/>
        <v/>
      </c>
      <c r="N154" s="323" t="str">
        <f t="shared" si="1"/>
        <v/>
      </c>
      <c r="O154" s="327" t="str">
        <f t="shared" si="2"/>
        <v/>
      </c>
      <c r="P154" s="298"/>
      <c r="Q154" s="77"/>
    </row>
    <row r="155" s="52" customFormat="1" ht="20" customHeight="1" spans="2:17">
      <c r="B155" s="87"/>
      <c r="C155" s="266">
        <v>52</v>
      </c>
      <c r="D155" s="274"/>
      <c r="E155" s="275"/>
      <c r="F155" s="276"/>
      <c r="G155" s="277"/>
      <c r="H155" s="278"/>
      <c r="I155" s="328"/>
      <c r="J155" s="124"/>
      <c r="K155" s="325"/>
      <c r="L155" s="326"/>
      <c r="M155" s="322" t="str">
        <f t="shared" si="0"/>
        <v/>
      </c>
      <c r="N155" s="323" t="str">
        <f t="shared" si="1"/>
        <v/>
      </c>
      <c r="O155" s="327" t="str">
        <f t="shared" si="2"/>
        <v/>
      </c>
      <c r="P155" s="298"/>
      <c r="Q155" s="77"/>
    </row>
    <row r="156" s="52" customFormat="1" ht="20" customHeight="1" spans="2:17">
      <c r="B156" s="87"/>
      <c r="C156" s="266">
        <v>53</v>
      </c>
      <c r="D156" s="274"/>
      <c r="E156" s="275"/>
      <c r="F156" s="276"/>
      <c r="G156" s="277"/>
      <c r="H156" s="278"/>
      <c r="I156" s="328"/>
      <c r="J156" s="124"/>
      <c r="K156" s="325"/>
      <c r="L156" s="326"/>
      <c r="M156" s="322" t="str">
        <f t="shared" si="0"/>
        <v/>
      </c>
      <c r="N156" s="323" t="str">
        <f t="shared" si="1"/>
        <v/>
      </c>
      <c r="O156" s="327" t="str">
        <f t="shared" si="2"/>
        <v/>
      </c>
      <c r="P156" s="298"/>
      <c r="Q156" s="77"/>
    </row>
    <row r="157" s="52" customFormat="1" ht="20" customHeight="1" spans="2:17">
      <c r="B157" s="87"/>
      <c r="C157" s="266">
        <v>54</v>
      </c>
      <c r="D157" s="274"/>
      <c r="E157" s="275"/>
      <c r="F157" s="276"/>
      <c r="G157" s="277"/>
      <c r="H157" s="278"/>
      <c r="I157" s="328"/>
      <c r="J157" s="124"/>
      <c r="K157" s="325"/>
      <c r="L157" s="326"/>
      <c r="M157" s="322" t="str">
        <f t="shared" si="0"/>
        <v/>
      </c>
      <c r="N157" s="323" t="str">
        <f t="shared" si="1"/>
        <v/>
      </c>
      <c r="O157" s="327" t="str">
        <f t="shared" si="2"/>
        <v/>
      </c>
      <c r="P157" s="298"/>
      <c r="Q157" s="77"/>
    </row>
    <row r="158" s="52" customFormat="1" ht="20" customHeight="1" spans="2:17">
      <c r="B158" s="87"/>
      <c r="C158" s="266">
        <v>55</v>
      </c>
      <c r="D158" s="274"/>
      <c r="E158" s="275"/>
      <c r="F158" s="276"/>
      <c r="G158" s="277"/>
      <c r="H158" s="278"/>
      <c r="I158" s="328"/>
      <c r="J158" s="124"/>
      <c r="K158" s="325"/>
      <c r="L158" s="326"/>
      <c r="M158" s="322" t="str">
        <f t="shared" si="0"/>
        <v/>
      </c>
      <c r="N158" s="323" t="str">
        <f t="shared" si="1"/>
        <v/>
      </c>
      <c r="O158" s="327" t="str">
        <f t="shared" si="2"/>
        <v/>
      </c>
      <c r="P158" s="298"/>
      <c r="Q158" s="77"/>
    </row>
    <row r="159" s="52" customFormat="1" ht="20" customHeight="1" spans="2:17">
      <c r="B159" s="87"/>
      <c r="C159" s="266">
        <v>56</v>
      </c>
      <c r="D159" s="274"/>
      <c r="E159" s="275"/>
      <c r="F159" s="276"/>
      <c r="G159" s="277"/>
      <c r="H159" s="278"/>
      <c r="I159" s="328"/>
      <c r="J159" s="124"/>
      <c r="K159" s="325"/>
      <c r="L159" s="326"/>
      <c r="M159" s="322" t="str">
        <f t="shared" si="0"/>
        <v/>
      </c>
      <c r="N159" s="323" t="str">
        <f t="shared" si="1"/>
        <v/>
      </c>
      <c r="O159" s="327" t="str">
        <f t="shared" si="2"/>
        <v/>
      </c>
      <c r="P159" s="298"/>
      <c r="Q159" s="77"/>
    </row>
    <row r="160" s="52" customFormat="1" ht="20" customHeight="1" spans="2:17">
      <c r="B160" s="87"/>
      <c r="C160" s="266">
        <v>57</v>
      </c>
      <c r="D160" s="274"/>
      <c r="E160" s="275"/>
      <c r="F160" s="276"/>
      <c r="G160" s="277"/>
      <c r="H160" s="278"/>
      <c r="I160" s="328"/>
      <c r="J160" s="124"/>
      <c r="K160" s="325"/>
      <c r="L160" s="326"/>
      <c r="M160" s="322" t="str">
        <f t="shared" si="0"/>
        <v/>
      </c>
      <c r="N160" s="323" t="str">
        <f t="shared" si="1"/>
        <v/>
      </c>
      <c r="O160" s="327" t="str">
        <f t="shared" si="2"/>
        <v/>
      </c>
      <c r="P160" s="298"/>
      <c r="Q160" s="77"/>
    </row>
    <row r="161" s="52" customFormat="1" ht="20" customHeight="1" spans="2:17">
      <c r="B161" s="87"/>
      <c r="C161" s="266">
        <v>58</v>
      </c>
      <c r="D161" s="274"/>
      <c r="E161" s="275"/>
      <c r="F161" s="276"/>
      <c r="G161" s="277"/>
      <c r="H161" s="278"/>
      <c r="I161" s="328"/>
      <c r="J161" s="124"/>
      <c r="K161" s="325"/>
      <c r="L161" s="326"/>
      <c r="M161" s="322" t="str">
        <f t="shared" si="0"/>
        <v/>
      </c>
      <c r="N161" s="323" t="str">
        <f t="shared" si="1"/>
        <v/>
      </c>
      <c r="O161" s="327" t="str">
        <f t="shared" si="2"/>
        <v/>
      </c>
      <c r="P161" s="298"/>
      <c r="Q161" s="77"/>
    </row>
    <row r="162" s="52" customFormat="1" ht="20" customHeight="1" spans="2:17">
      <c r="B162" s="87"/>
      <c r="C162" s="266">
        <v>59</v>
      </c>
      <c r="D162" s="274"/>
      <c r="E162" s="275"/>
      <c r="F162" s="276"/>
      <c r="G162" s="277"/>
      <c r="H162" s="278"/>
      <c r="I162" s="328"/>
      <c r="J162" s="124"/>
      <c r="K162" s="325"/>
      <c r="L162" s="326"/>
      <c r="M162" s="322" t="str">
        <f t="shared" si="0"/>
        <v/>
      </c>
      <c r="N162" s="323" t="str">
        <f t="shared" si="1"/>
        <v/>
      </c>
      <c r="O162" s="327" t="str">
        <f t="shared" si="2"/>
        <v/>
      </c>
      <c r="P162" s="298"/>
      <c r="Q162" s="77"/>
    </row>
    <row r="163" s="52" customFormat="1" ht="20" customHeight="1" spans="2:17">
      <c r="B163" s="87"/>
      <c r="C163" s="266">
        <v>60</v>
      </c>
      <c r="D163" s="274"/>
      <c r="E163" s="275"/>
      <c r="F163" s="276"/>
      <c r="G163" s="277"/>
      <c r="H163" s="278"/>
      <c r="I163" s="328"/>
      <c r="J163" s="124"/>
      <c r="K163" s="325"/>
      <c r="L163" s="326"/>
      <c r="M163" s="322" t="str">
        <f t="shared" si="0"/>
        <v/>
      </c>
      <c r="N163" s="323" t="str">
        <f t="shared" si="1"/>
        <v/>
      </c>
      <c r="O163" s="327" t="str">
        <f t="shared" si="2"/>
        <v/>
      </c>
      <c r="P163" s="298"/>
      <c r="Q163" s="77"/>
    </row>
    <row r="164" s="52" customFormat="1" ht="20" customHeight="1" spans="2:17">
      <c r="B164" s="87"/>
      <c r="C164" s="266">
        <v>61</v>
      </c>
      <c r="D164" s="274"/>
      <c r="E164" s="275"/>
      <c r="F164" s="276"/>
      <c r="G164" s="277"/>
      <c r="H164" s="278"/>
      <c r="I164" s="328"/>
      <c r="J164" s="124"/>
      <c r="K164" s="325"/>
      <c r="L164" s="326"/>
      <c r="M164" s="322" t="str">
        <f t="shared" si="0"/>
        <v/>
      </c>
      <c r="N164" s="323" t="str">
        <f t="shared" si="1"/>
        <v/>
      </c>
      <c r="O164" s="327" t="str">
        <f t="shared" si="2"/>
        <v/>
      </c>
      <c r="P164" s="298"/>
      <c r="Q164" s="77"/>
    </row>
    <row r="165" s="52" customFormat="1" ht="20" customHeight="1" spans="2:17">
      <c r="B165" s="87"/>
      <c r="C165" s="266">
        <v>62</v>
      </c>
      <c r="D165" s="274"/>
      <c r="E165" s="275"/>
      <c r="F165" s="276"/>
      <c r="G165" s="277"/>
      <c r="H165" s="278"/>
      <c r="I165" s="328"/>
      <c r="J165" s="124"/>
      <c r="K165" s="325"/>
      <c r="L165" s="326"/>
      <c r="M165" s="322" t="str">
        <f t="shared" ref="M165:M228" si="3">IF(OR(K165=1,K165=2,K165=3,L165=7,L165=8,L165=9),"LOWER SECONDARY",IF(OR(K165=4,K165=5,K165=6,L165=10,L165=11,L165=12,L165="PRE-U / COLLEGE"),"UPPER SECONDARY",""))</f>
        <v/>
      </c>
      <c r="N165" s="323" t="str">
        <f t="shared" ref="N165:N228" si="4">IF(OR(M165="LOWER SECONDARY",M165="UPPER SECONDARY"),"RM35.00","")</f>
        <v/>
      </c>
      <c r="O165" s="327" t="str">
        <f t="shared" si="2"/>
        <v/>
      </c>
      <c r="P165" s="298"/>
      <c r="Q165" s="77"/>
    </row>
    <row r="166" s="52" customFormat="1" ht="20" customHeight="1" spans="2:17">
      <c r="B166" s="87"/>
      <c r="C166" s="266">
        <v>63</v>
      </c>
      <c r="D166" s="274"/>
      <c r="E166" s="275"/>
      <c r="F166" s="276"/>
      <c r="G166" s="277"/>
      <c r="H166" s="278"/>
      <c r="I166" s="328"/>
      <c r="J166" s="124"/>
      <c r="K166" s="325"/>
      <c r="L166" s="326"/>
      <c r="M166" s="322" t="str">
        <f t="shared" si="3"/>
        <v/>
      </c>
      <c r="N166" s="323" t="str">
        <f t="shared" si="4"/>
        <v/>
      </c>
      <c r="O166" s="327" t="str">
        <f t="shared" si="2"/>
        <v/>
      </c>
      <c r="P166" s="298"/>
      <c r="Q166" s="77"/>
    </row>
    <row r="167" s="52" customFormat="1" ht="20" customHeight="1" spans="2:17">
      <c r="B167" s="87"/>
      <c r="C167" s="266">
        <v>64</v>
      </c>
      <c r="D167" s="274"/>
      <c r="E167" s="275"/>
      <c r="F167" s="276"/>
      <c r="G167" s="277"/>
      <c r="H167" s="278"/>
      <c r="I167" s="328"/>
      <c r="J167" s="124"/>
      <c r="K167" s="325"/>
      <c r="L167" s="326"/>
      <c r="M167" s="322" t="str">
        <f t="shared" si="3"/>
        <v/>
      </c>
      <c r="N167" s="323" t="str">
        <f t="shared" si="4"/>
        <v/>
      </c>
      <c r="O167" s="327" t="str">
        <f t="shared" si="2"/>
        <v/>
      </c>
      <c r="P167" s="298"/>
      <c r="Q167" s="77"/>
    </row>
    <row r="168" s="52" customFormat="1" ht="20" customHeight="1" spans="2:17">
      <c r="B168" s="87"/>
      <c r="C168" s="266">
        <v>65</v>
      </c>
      <c r="D168" s="274"/>
      <c r="E168" s="275"/>
      <c r="F168" s="276"/>
      <c r="G168" s="277"/>
      <c r="H168" s="278"/>
      <c r="I168" s="328"/>
      <c r="J168" s="124"/>
      <c r="K168" s="325"/>
      <c r="L168" s="326"/>
      <c r="M168" s="322" t="str">
        <f t="shared" si="3"/>
        <v/>
      </c>
      <c r="N168" s="323" t="str">
        <f t="shared" si="4"/>
        <v/>
      </c>
      <c r="O168" s="327" t="str">
        <f t="shared" si="2"/>
        <v/>
      </c>
      <c r="P168" s="298"/>
      <c r="Q168" s="77"/>
    </row>
    <row r="169" s="52" customFormat="1" ht="20" customHeight="1" spans="2:17">
      <c r="B169" s="87"/>
      <c r="C169" s="266">
        <v>66</v>
      </c>
      <c r="D169" s="274"/>
      <c r="E169" s="275"/>
      <c r="F169" s="276"/>
      <c r="G169" s="277"/>
      <c r="H169" s="278"/>
      <c r="I169" s="328"/>
      <c r="J169" s="124"/>
      <c r="K169" s="325"/>
      <c r="L169" s="326"/>
      <c r="M169" s="322" t="str">
        <f t="shared" si="3"/>
        <v/>
      </c>
      <c r="N169" s="323" t="str">
        <f t="shared" si="4"/>
        <v/>
      </c>
      <c r="O169" s="327" t="str">
        <f t="shared" ref="O169:O232" si="5">IF((ISBLANK(K169)+ISBLANK(L169)&lt;1),"Error! Enter the correct grade.","")</f>
        <v/>
      </c>
      <c r="P169" s="298"/>
      <c r="Q169" s="77"/>
    </row>
    <row r="170" s="52" customFormat="1" ht="20" customHeight="1" spans="2:17">
      <c r="B170" s="87"/>
      <c r="C170" s="266">
        <v>67</v>
      </c>
      <c r="D170" s="274"/>
      <c r="E170" s="275"/>
      <c r="F170" s="276"/>
      <c r="G170" s="277"/>
      <c r="H170" s="278"/>
      <c r="I170" s="328"/>
      <c r="J170" s="124"/>
      <c r="K170" s="325"/>
      <c r="L170" s="326"/>
      <c r="M170" s="322" t="str">
        <f t="shared" si="3"/>
        <v/>
      </c>
      <c r="N170" s="323" t="str">
        <f t="shared" si="4"/>
        <v/>
      </c>
      <c r="O170" s="327" t="str">
        <f t="shared" si="5"/>
        <v/>
      </c>
      <c r="P170" s="298"/>
      <c r="Q170" s="77"/>
    </row>
    <row r="171" s="52" customFormat="1" ht="20" customHeight="1" spans="2:17">
      <c r="B171" s="87"/>
      <c r="C171" s="266">
        <v>68</v>
      </c>
      <c r="D171" s="274"/>
      <c r="E171" s="275"/>
      <c r="F171" s="276"/>
      <c r="G171" s="277"/>
      <c r="H171" s="278"/>
      <c r="I171" s="328"/>
      <c r="J171" s="124"/>
      <c r="K171" s="325"/>
      <c r="L171" s="326"/>
      <c r="M171" s="322" t="str">
        <f t="shared" si="3"/>
        <v/>
      </c>
      <c r="N171" s="323" t="str">
        <f t="shared" si="4"/>
        <v/>
      </c>
      <c r="O171" s="327" t="str">
        <f t="shared" si="5"/>
        <v/>
      </c>
      <c r="P171" s="298"/>
      <c r="Q171" s="77"/>
    </row>
    <row r="172" s="52" customFormat="1" ht="20" customHeight="1" spans="2:17">
      <c r="B172" s="87"/>
      <c r="C172" s="266">
        <v>69</v>
      </c>
      <c r="D172" s="274"/>
      <c r="E172" s="275"/>
      <c r="F172" s="276"/>
      <c r="G172" s="277"/>
      <c r="H172" s="278"/>
      <c r="I172" s="328"/>
      <c r="J172" s="124"/>
      <c r="K172" s="325"/>
      <c r="L172" s="326"/>
      <c r="M172" s="322" t="str">
        <f t="shared" si="3"/>
        <v/>
      </c>
      <c r="N172" s="323" t="str">
        <f t="shared" si="4"/>
        <v/>
      </c>
      <c r="O172" s="327" t="str">
        <f t="shared" si="5"/>
        <v/>
      </c>
      <c r="P172" s="298"/>
      <c r="Q172" s="77"/>
    </row>
    <row r="173" s="52" customFormat="1" ht="20" customHeight="1" spans="2:17">
      <c r="B173" s="87"/>
      <c r="C173" s="266">
        <v>70</v>
      </c>
      <c r="D173" s="274"/>
      <c r="E173" s="275"/>
      <c r="F173" s="276"/>
      <c r="G173" s="277"/>
      <c r="H173" s="278"/>
      <c r="I173" s="328"/>
      <c r="J173" s="124"/>
      <c r="K173" s="325"/>
      <c r="L173" s="326"/>
      <c r="M173" s="322" t="str">
        <f t="shared" si="3"/>
        <v/>
      </c>
      <c r="N173" s="323" t="str">
        <f t="shared" si="4"/>
        <v/>
      </c>
      <c r="O173" s="327" t="str">
        <f t="shared" si="5"/>
        <v/>
      </c>
      <c r="P173" s="298"/>
      <c r="Q173" s="77"/>
    </row>
    <row r="174" s="52" customFormat="1" ht="20" customHeight="1" spans="2:17">
      <c r="B174" s="87"/>
      <c r="C174" s="266">
        <v>71</v>
      </c>
      <c r="D174" s="274"/>
      <c r="E174" s="275"/>
      <c r="F174" s="276"/>
      <c r="G174" s="277"/>
      <c r="H174" s="278"/>
      <c r="I174" s="328"/>
      <c r="J174" s="124"/>
      <c r="K174" s="325"/>
      <c r="L174" s="326"/>
      <c r="M174" s="322" t="str">
        <f t="shared" si="3"/>
        <v/>
      </c>
      <c r="N174" s="323" t="str">
        <f t="shared" si="4"/>
        <v/>
      </c>
      <c r="O174" s="327" t="str">
        <f t="shared" si="5"/>
        <v/>
      </c>
      <c r="P174" s="298"/>
      <c r="Q174" s="77"/>
    </row>
    <row r="175" s="52" customFormat="1" ht="20" customHeight="1" spans="2:17">
      <c r="B175" s="87"/>
      <c r="C175" s="266">
        <v>72</v>
      </c>
      <c r="D175" s="274"/>
      <c r="E175" s="275"/>
      <c r="F175" s="276"/>
      <c r="G175" s="277"/>
      <c r="H175" s="278"/>
      <c r="I175" s="328"/>
      <c r="J175" s="124"/>
      <c r="K175" s="325"/>
      <c r="L175" s="326"/>
      <c r="M175" s="322" t="str">
        <f t="shared" si="3"/>
        <v/>
      </c>
      <c r="N175" s="323" t="str">
        <f t="shared" si="4"/>
        <v/>
      </c>
      <c r="O175" s="327" t="str">
        <f t="shared" si="5"/>
        <v/>
      </c>
      <c r="P175" s="298"/>
      <c r="Q175" s="77"/>
    </row>
    <row r="176" s="52" customFormat="1" ht="20" customHeight="1" spans="2:17">
      <c r="B176" s="87"/>
      <c r="C176" s="266">
        <v>73</v>
      </c>
      <c r="D176" s="274"/>
      <c r="E176" s="275"/>
      <c r="F176" s="276"/>
      <c r="G176" s="277"/>
      <c r="H176" s="278"/>
      <c r="I176" s="328"/>
      <c r="J176" s="124"/>
      <c r="K176" s="325"/>
      <c r="L176" s="326"/>
      <c r="M176" s="322" t="str">
        <f t="shared" si="3"/>
        <v/>
      </c>
      <c r="N176" s="323" t="str">
        <f t="shared" si="4"/>
        <v/>
      </c>
      <c r="O176" s="327" t="str">
        <f t="shared" si="5"/>
        <v/>
      </c>
      <c r="P176" s="298"/>
      <c r="Q176" s="77"/>
    </row>
    <row r="177" s="52" customFormat="1" ht="20" customHeight="1" spans="2:17">
      <c r="B177" s="87"/>
      <c r="C177" s="266">
        <v>74</v>
      </c>
      <c r="D177" s="274"/>
      <c r="E177" s="275"/>
      <c r="F177" s="276"/>
      <c r="G177" s="277"/>
      <c r="H177" s="278"/>
      <c r="I177" s="328"/>
      <c r="J177" s="124"/>
      <c r="K177" s="325"/>
      <c r="L177" s="326"/>
      <c r="M177" s="322" t="str">
        <f t="shared" si="3"/>
        <v/>
      </c>
      <c r="N177" s="323" t="str">
        <f t="shared" si="4"/>
        <v/>
      </c>
      <c r="O177" s="327" t="str">
        <f t="shared" si="5"/>
        <v/>
      </c>
      <c r="P177" s="298"/>
      <c r="Q177" s="77"/>
    </row>
    <row r="178" s="52" customFormat="1" ht="20" customHeight="1" spans="2:17">
      <c r="B178" s="87"/>
      <c r="C178" s="266">
        <v>75</v>
      </c>
      <c r="D178" s="274"/>
      <c r="E178" s="275"/>
      <c r="F178" s="276"/>
      <c r="G178" s="277"/>
      <c r="H178" s="278"/>
      <c r="I178" s="328"/>
      <c r="J178" s="124"/>
      <c r="K178" s="325"/>
      <c r="L178" s="326"/>
      <c r="M178" s="322" t="str">
        <f t="shared" si="3"/>
        <v/>
      </c>
      <c r="N178" s="323" t="str">
        <f t="shared" si="4"/>
        <v/>
      </c>
      <c r="O178" s="327" t="str">
        <f t="shared" si="5"/>
        <v/>
      </c>
      <c r="P178" s="298"/>
      <c r="Q178" s="77"/>
    </row>
    <row r="179" s="52" customFormat="1" ht="20" customHeight="1" spans="2:17">
      <c r="B179" s="87"/>
      <c r="C179" s="266">
        <v>76</v>
      </c>
      <c r="D179" s="274"/>
      <c r="E179" s="275"/>
      <c r="F179" s="276"/>
      <c r="G179" s="277"/>
      <c r="H179" s="278"/>
      <c r="I179" s="328"/>
      <c r="J179" s="124"/>
      <c r="K179" s="325"/>
      <c r="L179" s="326"/>
      <c r="M179" s="322" t="str">
        <f t="shared" si="3"/>
        <v/>
      </c>
      <c r="N179" s="323" t="str">
        <f t="shared" si="4"/>
        <v/>
      </c>
      <c r="O179" s="327" t="str">
        <f t="shared" si="5"/>
        <v/>
      </c>
      <c r="P179" s="298"/>
      <c r="Q179" s="77"/>
    </row>
    <row r="180" s="52" customFormat="1" ht="20" customHeight="1" spans="2:17">
      <c r="B180" s="87"/>
      <c r="C180" s="266">
        <v>77</v>
      </c>
      <c r="D180" s="274"/>
      <c r="E180" s="275"/>
      <c r="F180" s="276"/>
      <c r="G180" s="277"/>
      <c r="H180" s="278"/>
      <c r="I180" s="328"/>
      <c r="J180" s="124"/>
      <c r="K180" s="325"/>
      <c r="L180" s="326"/>
      <c r="M180" s="322" t="str">
        <f t="shared" si="3"/>
        <v/>
      </c>
      <c r="N180" s="323" t="str">
        <f t="shared" si="4"/>
        <v/>
      </c>
      <c r="O180" s="327" t="str">
        <f t="shared" si="5"/>
        <v/>
      </c>
      <c r="P180" s="298"/>
      <c r="Q180" s="77"/>
    </row>
    <row r="181" s="52" customFormat="1" ht="20" customHeight="1" spans="2:17">
      <c r="B181" s="87"/>
      <c r="C181" s="266">
        <v>78</v>
      </c>
      <c r="D181" s="274"/>
      <c r="E181" s="275"/>
      <c r="F181" s="276"/>
      <c r="G181" s="277"/>
      <c r="H181" s="278"/>
      <c r="I181" s="328"/>
      <c r="J181" s="124"/>
      <c r="K181" s="325"/>
      <c r="L181" s="326"/>
      <c r="M181" s="322" t="str">
        <f t="shared" si="3"/>
        <v/>
      </c>
      <c r="N181" s="323" t="str">
        <f t="shared" si="4"/>
        <v/>
      </c>
      <c r="O181" s="327" t="str">
        <f t="shared" si="5"/>
        <v/>
      </c>
      <c r="P181" s="298"/>
      <c r="Q181" s="77"/>
    </row>
    <row r="182" s="52" customFormat="1" ht="20" customHeight="1" spans="2:17">
      <c r="B182" s="87"/>
      <c r="C182" s="266">
        <v>79</v>
      </c>
      <c r="D182" s="332"/>
      <c r="E182" s="275"/>
      <c r="F182" s="276"/>
      <c r="G182" s="277"/>
      <c r="H182" s="278"/>
      <c r="I182" s="328"/>
      <c r="J182" s="124"/>
      <c r="K182" s="325"/>
      <c r="L182" s="326"/>
      <c r="M182" s="322" t="str">
        <f t="shared" si="3"/>
        <v/>
      </c>
      <c r="N182" s="323" t="str">
        <f t="shared" si="4"/>
        <v/>
      </c>
      <c r="O182" s="327" t="str">
        <f t="shared" si="5"/>
        <v/>
      </c>
      <c r="P182" s="298"/>
      <c r="Q182" s="77"/>
    </row>
    <row r="183" s="52" customFormat="1" ht="20" customHeight="1" spans="2:17">
      <c r="B183" s="87"/>
      <c r="C183" s="266">
        <v>80</v>
      </c>
      <c r="D183" s="274"/>
      <c r="E183" s="275"/>
      <c r="F183" s="276"/>
      <c r="G183" s="277"/>
      <c r="H183" s="278"/>
      <c r="I183" s="328"/>
      <c r="J183" s="124"/>
      <c r="K183" s="325"/>
      <c r="L183" s="326"/>
      <c r="M183" s="322" t="str">
        <f t="shared" si="3"/>
        <v/>
      </c>
      <c r="N183" s="323" t="str">
        <f t="shared" si="4"/>
        <v/>
      </c>
      <c r="O183" s="327" t="str">
        <f t="shared" si="5"/>
        <v/>
      </c>
      <c r="P183" s="298"/>
      <c r="Q183" s="77"/>
    </row>
    <row r="184" s="52" customFormat="1" ht="20" customHeight="1" spans="2:17">
      <c r="B184" s="87"/>
      <c r="C184" s="266">
        <v>81</v>
      </c>
      <c r="D184" s="274"/>
      <c r="E184" s="275"/>
      <c r="F184" s="276"/>
      <c r="G184" s="277"/>
      <c r="H184" s="278"/>
      <c r="I184" s="328"/>
      <c r="J184" s="124"/>
      <c r="K184" s="325"/>
      <c r="L184" s="326"/>
      <c r="M184" s="322" t="str">
        <f t="shared" si="3"/>
        <v/>
      </c>
      <c r="N184" s="323" t="str">
        <f t="shared" si="4"/>
        <v/>
      </c>
      <c r="O184" s="327" t="str">
        <f t="shared" si="5"/>
        <v/>
      </c>
      <c r="P184" s="298"/>
      <c r="Q184" s="77"/>
    </row>
    <row r="185" s="52" customFormat="1" ht="20" customHeight="1" spans="2:17">
      <c r="B185" s="87"/>
      <c r="C185" s="266">
        <v>82</v>
      </c>
      <c r="D185" s="274"/>
      <c r="E185" s="275"/>
      <c r="F185" s="276"/>
      <c r="G185" s="277"/>
      <c r="H185" s="278"/>
      <c r="I185" s="328"/>
      <c r="J185" s="124"/>
      <c r="K185" s="325"/>
      <c r="L185" s="326"/>
      <c r="M185" s="322" t="str">
        <f t="shared" si="3"/>
        <v/>
      </c>
      <c r="N185" s="323" t="str">
        <f t="shared" si="4"/>
        <v/>
      </c>
      <c r="O185" s="327" t="str">
        <f t="shared" si="5"/>
        <v/>
      </c>
      <c r="P185" s="298"/>
      <c r="Q185" s="77"/>
    </row>
    <row r="186" s="52" customFormat="1" ht="20" customHeight="1" spans="2:17">
      <c r="B186" s="87"/>
      <c r="C186" s="266">
        <v>83</v>
      </c>
      <c r="D186" s="274"/>
      <c r="E186" s="275"/>
      <c r="F186" s="276"/>
      <c r="G186" s="277"/>
      <c r="H186" s="278"/>
      <c r="I186" s="328"/>
      <c r="J186" s="124"/>
      <c r="K186" s="325"/>
      <c r="L186" s="326"/>
      <c r="M186" s="322" t="str">
        <f t="shared" si="3"/>
        <v/>
      </c>
      <c r="N186" s="323" t="str">
        <f t="shared" si="4"/>
        <v/>
      </c>
      <c r="O186" s="327" t="str">
        <f t="shared" si="5"/>
        <v/>
      </c>
      <c r="P186" s="298"/>
      <c r="Q186" s="77"/>
    </row>
    <row r="187" s="52" customFormat="1" ht="20" customHeight="1" spans="2:17">
      <c r="B187" s="87"/>
      <c r="C187" s="266">
        <v>84</v>
      </c>
      <c r="D187" s="274"/>
      <c r="E187" s="275"/>
      <c r="F187" s="276"/>
      <c r="G187" s="277"/>
      <c r="H187" s="278"/>
      <c r="I187" s="328"/>
      <c r="J187" s="124"/>
      <c r="K187" s="325"/>
      <c r="L187" s="326"/>
      <c r="M187" s="322" t="str">
        <f t="shared" si="3"/>
        <v/>
      </c>
      <c r="N187" s="323" t="str">
        <f t="shared" si="4"/>
        <v/>
      </c>
      <c r="O187" s="327" t="str">
        <f t="shared" si="5"/>
        <v/>
      </c>
      <c r="P187" s="298"/>
      <c r="Q187" s="77"/>
    </row>
    <row r="188" s="52" customFormat="1" ht="20" customHeight="1" spans="2:17">
      <c r="B188" s="87"/>
      <c r="C188" s="266">
        <v>85</v>
      </c>
      <c r="D188" s="274"/>
      <c r="E188" s="275"/>
      <c r="F188" s="276"/>
      <c r="G188" s="277"/>
      <c r="H188" s="278"/>
      <c r="I188" s="328"/>
      <c r="J188" s="124"/>
      <c r="K188" s="325"/>
      <c r="L188" s="326"/>
      <c r="M188" s="322" t="str">
        <f t="shared" si="3"/>
        <v/>
      </c>
      <c r="N188" s="323" t="str">
        <f t="shared" si="4"/>
        <v/>
      </c>
      <c r="O188" s="327" t="str">
        <f t="shared" si="5"/>
        <v/>
      </c>
      <c r="P188" s="298"/>
      <c r="Q188" s="77"/>
    </row>
    <row r="189" s="52" customFormat="1" ht="20" customHeight="1" spans="2:17">
      <c r="B189" s="87"/>
      <c r="C189" s="266">
        <v>86</v>
      </c>
      <c r="D189" s="274"/>
      <c r="E189" s="275"/>
      <c r="F189" s="276"/>
      <c r="G189" s="277"/>
      <c r="H189" s="278"/>
      <c r="I189" s="328"/>
      <c r="J189" s="124"/>
      <c r="K189" s="325"/>
      <c r="L189" s="326"/>
      <c r="M189" s="322" t="str">
        <f t="shared" si="3"/>
        <v/>
      </c>
      <c r="N189" s="323" t="str">
        <f t="shared" si="4"/>
        <v/>
      </c>
      <c r="O189" s="327" t="str">
        <f t="shared" si="5"/>
        <v/>
      </c>
      <c r="P189" s="298"/>
      <c r="Q189" s="77"/>
    </row>
    <row r="190" s="52" customFormat="1" ht="20" customHeight="1" spans="2:17">
      <c r="B190" s="87"/>
      <c r="C190" s="266">
        <v>87</v>
      </c>
      <c r="D190" s="274"/>
      <c r="E190" s="275"/>
      <c r="F190" s="276"/>
      <c r="G190" s="277"/>
      <c r="H190" s="278"/>
      <c r="I190" s="328"/>
      <c r="J190" s="124"/>
      <c r="K190" s="325"/>
      <c r="L190" s="326"/>
      <c r="M190" s="322" t="str">
        <f t="shared" si="3"/>
        <v/>
      </c>
      <c r="N190" s="323" t="str">
        <f t="shared" si="4"/>
        <v/>
      </c>
      <c r="O190" s="327" t="str">
        <f t="shared" si="5"/>
        <v/>
      </c>
      <c r="P190" s="298"/>
      <c r="Q190" s="77"/>
    </row>
    <row r="191" s="52" customFormat="1" ht="20" customHeight="1" spans="2:17">
      <c r="B191" s="87"/>
      <c r="C191" s="266">
        <v>88</v>
      </c>
      <c r="D191" s="274"/>
      <c r="E191" s="275"/>
      <c r="F191" s="276"/>
      <c r="G191" s="277"/>
      <c r="H191" s="278"/>
      <c r="I191" s="328"/>
      <c r="J191" s="124"/>
      <c r="K191" s="325"/>
      <c r="L191" s="326"/>
      <c r="M191" s="322" t="str">
        <f t="shared" si="3"/>
        <v/>
      </c>
      <c r="N191" s="323" t="str">
        <f t="shared" si="4"/>
        <v/>
      </c>
      <c r="O191" s="327" t="str">
        <f t="shared" si="5"/>
        <v/>
      </c>
      <c r="P191" s="298"/>
      <c r="Q191" s="77"/>
    </row>
    <row r="192" s="52" customFormat="1" ht="20" customHeight="1" spans="2:17">
      <c r="B192" s="87"/>
      <c r="C192" s="266">
        <v>89</v>
      </c>
      <c r="D192" s="274"/>
      <c r="E192" s="275"/>
      <c r="F192" s="276"/>
      <c r="G192" s="277"/>
      <c r="H192" s="278"/>
      <c r="I192" s="328"/>
      <c r="J192" s="124"/>
      <c r="K192" s="325"/>
      <c r="L192" s="326"/>
      <c r="M192" s="322" t="str">
        <f t="shared" si="3"/>
        <v/>
      </c>
      <c r="N192" s="323" t="str">
        <f t="shared" si="4"/>
        <v/>
      </c>
      <c r="O192" s="327" t="str">
        <f t="shared" si="5"/>
        <v/>
      </c>
      <c r="P192" s="298"/>
      <c r="Q192" s="77"/>
    </row>
    <row r="193" s="52" customFormat="1" ht="20" customHeight="1" spans="2:17">
      <c r="B193" s="87"/>
      <c r="C193" s="266">
        <v>90</v>
      </c>
      <c r="D193" s="274"/>
      <c r="E193" s="275"/>
      <c r="F193" s="276"/>
      <c r="G193" s="277"/>
      <c r="H193" s="278"/>
      <c r="I193" s="328"/>
      <c r="J193" s="124"/>
      <c r="K193" s="325"/>
      <c r="L193" s="326"/>
      <c r="M193" s="322" t="str">
        <f t="shared" si="3"/>
        <v/>
      </c>
      <c r="N193" s="323" t="str">
        <f t="shared" si="4"/>
        <v/>
      </c>
      <c r="O193" s="327" t="str">
        <f t="shared" si="5"/>
        <v/>
      </c>
      <c r="P193" s="298"/>
      <c r="Q193" s="77"/>
    </row>
    <row r="194" s="52" customFormat="1" ht="20" customHeight="1" spans="2:17">
      <c r="B194" s="87"/>
      <c r="C194" s="266">
        <v>91</v>
      </c>
      <c r="D194" s="274"/>
      <c r="E194" s="275"/>
      <c r="F194" s="276"/>
      <c r="G194" s="277"/>
      <c r="H194" s="278"/>
      <c r="I194" s="328"/>
      <c r="J194" s="124"/>
      <c r="K194" s="325"/>
      <c r="L194" s="326"/>
      <c r="M194" s="322" t="str">
        <f t="shared" si="3"/>
        <v/>
      </c>
      <c r="N194" s="323" t="str">
        <f t="shared" si="4"/>
        <v/>
      </c>
      <c r="O194" s="327" t="str">
        <f t="shared" si="5"/>
        <v/>
      </c>
      <c r="P194" s="298"/>
      <c r="Q194" s="77"/>
    </row>
    <row r="195" s="52" customFormat="1" ht="20" customHeight="1" spans="2:17">
      <c r="B195" s="87"/>
      <c r="C195" s="266">
        <v>92</v>
      </c>
      <c r="D195" s="274"/>
      <c r="E195" s="275"/>
      <c r="F195" s="276"/>
      <c r="G195" s="277"/>
      <c r="H195" s="278"/>
      <c r="I195" s="328"/>
      <c r="J195" s="124"/>
      <c r="K195" s="325"/>
      <c r="L195" s="326"/>
      <c r="M195" s="322" t="str">
        <f t="shared" si="3"/>
        <v/>
      </c>
      <c r="N195" s="323" t="str">
        <f t="shared" si="4"/>
        <v/>
      </c>
      <c r="O195" s="327" t="str">
        <f t="shared" si="5"/>
        <v/>
      </c>
      <c r="P195" s="298"/>
      <c r="Q195" s="77"/>
    </row>
    <row r="196" s="52" customFormat="1" ht="20" customHeight="1" spans="2:17">
      <c r="B196" s="87"/>
      <c r="C196" s="266">
        <v>93</v>
      </c>
      <c r="D196" s="274"/>
      <c r="E196" s="275"/>
      <c r="F196" s="276"/>
      <c r="G196" s="277"/>
      <c r="H196" s="278"/>
      <c r="I196" s="328"/>
      <c r="J196" s="124"/>
      <c r="K196" s="325"/>
      <c r="L196" s="326"/>
      <c r="M196" s="322" t="str">
        <f t="shared" si="3"/>
        <v/>
      </c>
      <c r="N196" s="323" t="str">
        <f t="shared" si="4"/>
        <v/>
      </c>
      <c r="O196" s="327" t="str">
        <f t="shared" si="5"/>
        <v/>
      </c>
      <c r="P196" s="298"/>
      <c r="Q196" s="77"/>
    </row>
    <row r="197" s="52" customFormat="1" ht="20" customHeight="1" spans="2:17">
      <c r="B197" s="87"/>
      <c r="C197" s="266">
        <v>94</v>
      </c>
      <c r="D197" s="274"/>
      <c r="E197" s="275"/>
      <c r="F197" s="276"/>
      <c r="G197" s="277"/>
      <c r="H197" s="278"/>
      <c r="I197" s="328"/>
      <c r="J197" s="124"/>
      <c r="K197" s="325"/>
      <c r="L197" s="326"/>
      <c r="M197" s="322" t="str">
        <f t="shared" si="3"/>
        <v/>
      </c>
      <c r="N197" s="323" t="str">
        <f t="shared" si="4"/>
        <v/>
      </c>
      <c r="O197" s="327" t="str">
        <f t="shared" si="5"/>
        <v/>
      </c>
      <c r="P197" s="298"/>
      <c r="Q197" s="77"/>
    </row>
    <row r="198" s="52" customFormat="1" ht="20" customHeight="1" spans="2:17">
      <c r="B198" s="87"/>
      <c r="C198" s="266">
        <v>95</v>
      </c>
      <c r="D198" s="274"/>
      <c r="E198" s="275"/>
      <c r="F198" s="276"/>
      <c r="G198" s="277"/>
      <c r="H198" s="278"/>
      <c r="I198" s="328"/>
      <c r="J198" s="124"/>
      <c r="K198" s="325"/>
      <c r="L198" s="326"/>
      <c r="M198" s="322" t="str">
        <f t="shared" si="3"/>
        <v/>
      </c>
      <c r="N198" s="323" t="str">
        <f t="shared" si="4"/>
        <v/>
      </c>
      <c r="O198" s="327" t="str">
        <f t="shared" si="5"/>
        <v/>
      </c>
      <c r="P198" s="298"/>
      <c r="Q198" s="77"/>
    </row>
    <row r="199" s="52" customFormat="1" ht="20" customHeight="1" spans="2:17">
      <c r="B199" s="87"/>
      <c r="C199" s="266">
        <v>96</v>
      </c>
      <c r="D199" s="274"/>
      <c r="E199" s="275"/>
      <c r="F199" s="276"/>
      <c r="G199" s="277"/>
      <c r="H199" s="278"/>
      <c r="I199" s="328"/>
      <c r="J199" s="124"/>
      <c r="K199" s="325"/>
      <c r="L199" s="326"/>
      <c r="M199" s="322" t="str">
        <f t="shared" si="3"/>
        <v/>
      </c>
      <c r="N199" s="323" t="str">
        <f t="shared" si="4"/>
        <v/>
      </c>
      <c r="O199" s="327" t="str">
        <f t="shared" si="5"/>
        <v/>
      </c>
      <c r="P199" s="298"/>
      <c r="Q199" s="77"/>
    </row>
    <row r="200" s="52" customFormat="1" ht="20" customHeight="1" spans="2:17">
      <c r="B200" s="87"/>
      <c r="C200" s="266">
        <v>97</v>
      </c>
      <c r="D200" s="274"/>
      <c r="E200" s="275"/>
      <c r="F200" s="276"/>
      <c r="G200" s="277"/>
      <c r="H200" s="278"/>
      <c r="I200" s="328"/>
      <c r="J200" s="124"/>
      <c r="K200" s="325"/>
      <c r="L200" s="326"/>
      <c r="M200" s="322" t="str">
        <f t="shared" si="3"/>
        <v/>
      </c>
      <c r="N200" s="323" t="str">
        <f t="shared" si="4"/>
        <v/>
      </c>
      <c r="O200" s="327" t="str">
        <f t="shared" si="5"/>
        <v/>
      </c>
      <c r="P200" s="298"/>
      <c r="Q200" s="77"/>
    </row>
    <row r="201" s="52" customFormat="1" ht="20" customHeight="1" spans="2:17">
      <c r="B201" s="87"/>
      <c r="C201" s="266">
        <v>98</v>
      </c>
      <c r="D201" s="274"/>
      <c r="E201" s="275"/>
      <c r="F201" s="276"/>
      <c r="G201" s="277"/>
      <c r="H201" s="278"/>
      <c r="I201" s="328"/>
      <c r="J201" s="124"/>
      <c r="K201" s="325"/>
      <c r="L201" s="326"/>
      <c r="M201" s="322" t="str">
        <f t="shared" si="3"/>
        <v/>
      </c>
      <c r="N201" s="323" t="str">
        <f t="shared" si="4"/>
        <v/>
      </c>
      <c r="O201" s="327" t="str">
        <f t="shared" si="5"/>
        <v/>
      </c>
      <c r="P201" s="298"/>
      <c r="Q201" s="77"/>
    </row>
    <row r="202" s="52" customFormat="1" ht="20" customHeight="1" spans="2:17">
      <c r="B202" s="87"/>
      <c r="C202" s="266">
        <v>99</v>
      </c>
      <c r="D202" s="274"/>
      <c r="E202" s="275"/>
      <c r="F202" s="276"/>
      <c r="G202" s="277"/>
      <c r="H202" s="278"/>
      <c r="I202" s="328"/>
      <c r="J202" s="124"/>
      <c r="K202" s="325"/>
      <c r="L202" s="326"/>
      <c r="M202" s="322" t="str">
        <f t="shared" si="3"/>
        <v/>
      </c>
      <c r="N202" s="323" t="str">
        <f t="shared" si="4"/>
        <v/>
      </c>
      <c r="O202" s="327" t="str">
        <f t="shared" si="5"/>
        <v/>
      </c>
      <c r="P202" s="298"/>
      <c r="Q202" s="77"/>
    </row>
    <row r="203" s="52" customFormat="1" ht="20" customHeight="1" spans="2:17">
      <c r="B203" s="87"/>
      <c r="C203" s="266">
        <v>100</v>
      </c>
      <c r="D203" s="274"/>
      <c r="E203" s="275"/>
      <c r="F203" s="276"/>
      <c r="G203" s="277"/>
      <c r="H203" s="278"/>
      <c r="I203" s="328"/>
      <c r="J203" s="124"/>
      <c r="K203" s="325"/>
      <c r="L203" s="326"/>
      <c r="M203" s="322" t="str">
        <f t="shared" si="3"/>
        <v/>
      </c>
      <c r="N203" s="323" t="str">
        <f t="shared" si="4"/>
        <v/>
      </c>
      <c r="O203" s="327" t="str">
        <f t="shared" si="5"/>
        <v/>
      </c>
      <c r="P203" s="298"/>
      <c r="Q203" s="77"/>
    </row>
    <row r="204" s="52" customFormat="1" ht="20" customHeight="1" spans="2:17">
      <c r="B204" s="87"/>
      <c r="C204" s="266">
        <v>101</v>
      </c>
      <c r="D204" s="274"/>
      <c r="E204" s="275"/>
      <c r="F204" s="276"/>
      <c r="G204" s="277"/>
      <c r="H204" s="278"/>
      <c r="I204" s="328"/>
      <c r="J204" s="124"/>
      <c r="K204" s="325"/>
      <c r="L204" s="326"/>
      <c r="M204" s="322" t="str">
        <f t="shared" si="3"/>
        <v/>
      </c>
      <c r="N204" s="323" t="str">
        <f t="shared" si="4"/>
        <v/>
      </c>
      <c r="O204" s="327" t="str">
        <f t="shared" si="5"/>
        <v/>
      </c>
      <c r="P204" s="298"/>
      <c r="Q204" s="77"/>
    </row>
    <row r="205" s="52" customFormat="1" ht="20" customHeight="1" spans="2:17">
      <c r="B205" s="87"/>
      <c r="C205" s="266">
        <v>102</v>
      </c>
      <c r="D205" s="274"/>
      <c r="E205" s="275"/>
      <c r="F205" s="276"/>
      <c r="G205" s="277"/>
      <c r="H205" s="278"/>
      <c r="I205" s="328"/>
      <c r="J205" s="124"/>
      <c r="K205" s="325"/>
      <c r="L205" s="326"/>
      <c r="M205" s="322" t="str">
        <f t="shared" si="3"/>
        <v/>
      </c>
      <c r="N205" s="323" t="str">
        <f t="shared" si="4"/>
        <v/>
      </c>
      <c r="O205" s="327" t="str">
        <f t="shared" si="5"/>
        <v/>
      </c>
      <c r="P205" s="298"/>
      <c r="Q205" s="77"/>
    </row>
    <row r="206" s="52" customFormat="1" ht="20" customHeight="1" spans="2:17">
      <c r="B206" s="87"/>
      <c r="C206" s="266">
        <v>103</v>
      </c>
      <c r="D206" s="274"/>
      <c r="E206" s="275"/>
      <c r="F206" s="276"/>
      <c r="G206" s="277"/>
      <c r="H206" s="278"/>
      <c r="I206" s="328"/>
      <c r="J206" s="124"/>
      <c r="K206" s="325"/>
      <c r="L206" s="326"/>
      <c r="M206" s="322" t="str">
        <f t="shared" si="3"/>
        <v/>
      </c>
      <c r="N206" s="323" t="str">
        <f t="shared" si="4"/>
        <v/>
      </c>
      <c r="O206" s="327" t="str">
        <f t="shared" si="5"/>
        <v/>
      </c>
      <c r="P206" s="298"/>
      <c r="Q206" s="77"/>
    </row>
    <row r="207" s="52" customFormat="1" ht="20" customHeight="1" spans="2:16">
      <c r="B207" s="87"/>
      <c r="C207" s="266">
        <v>104</v>
      </c>
      <c r="D207" s="274"/>
      <c r="E207" s="275"/>
      <c r="F207" s="276"/>
      <c r="G207" s="277"/>
      <c r="H207" s="278"/>
      <c r="I207" s="328"/>
      <c r="J207" s="124"/>
      <c r="K207" s="325"/>
      <c r="L207" s="326"/>
      <c r="M207" s="322" t="str">
        <f t="shared" si="3"/>
        <v/>
      </c>
      <c r="N207" s="323" t="str">
        <f t="shared" si="4"/>
        <v/>
      </c>
      <c r="O207" s="327" t="str">
        <f t="shared" si="5"/>
        <v/>
      </c>
      <c r="P207" s="298"/>
    </row>
    <row r="208" s="52" customFormat="1" ht="20" customHeight="1" spans="2:16">
      <c r="B208" s="87"/>
      <c r="C208" s="266">
        <v>105</v>
      </c>
      <c r="D208" s="274"/>
      <c r="E208" s="275"/>
      <c r="F208" s="276"/>
      <c r="G208" s="277"/>
      <c r="H208" s="278"/>
      <c r="I208" s="328"/>
      <c r="J208" s="124"/>
      <c r="K208" s="325"/>
      <c r="L208" s="326"/>
      <c r="M208" s="322" t="str">
        <f t="shared" si="3"/>
        <v/>
      </c>
      <c r="N208" s="323" t="str">
        <f t="shared" si="4"/>
        <v/>
      </c>
      <c r="O208" s="327" t="str">
        <f t="shared" si="5"/>
        <v/>
      </c>
      <c r="P208" s="298"/>
    </row>
    <row r="209" s="52" customFormat="1" ht="20" customHeight="1" spans="2:16">
      <c r="B209" s="87"/>
      <c r="C209" s="266">
        <v>106</v>
      </c>
      <c r="D209" s="274"/>
      <c r="E209" s="275"/>
      <c r="F209" s="276"/>
      <c r="G209" s="277"/>
      <c r="H209" s="278"/>
      <c r="I209" s="328"/>
      <c r="J209" s="124"/>
      <c r="K209" s="325"/>
      <c r="L209" s="326"/>
      <c r="M209" s="322" t="str">
        <f t="shared" si="3"/>
        <v/>
      </c>
      <c r="N209" s="323" t="str">
        <f t="shared" si="4"/>
        <v/>
      </c>
      <c r="O209" s="327" t="str">
        <f t="shared" si="5"/>
        <v/>
      </c>
      <c r="P209" s="298"/>
    </row>
    <row r="210" s="52" customFormat="1" ht="20" customHeight="1" spans="2:16">
      <c r="B210" s="87"/>
      <c r="C210" s="266">
        <v>107</v>
      </c>
      <c r="D210" s="274"/>
      <c r="E210" s="275"/>
      <c r="F210" s="276"/>
      <c r="G210" s="277"/>
      <c r="H210" s="278"/>
      <c r="I210" s="328"/>
      <c r="J210" s="124"/>
      <c r="K210" s="325"/>
      <c r="L210" s="326"/>
      <c r="M210" s="322" t="str">
        <f t="shared" si="3"/>
        <v/>
      </c>
      <c r="N210" s="323" t="str">
        <f t="shared" si="4"/>
        <v/>
      </c>
      <c r="O210" s="327" t="str">
        <f t="shared" si="5"/>
        <v/>
      </c>
      <c r="P210" s="298"/>
    </row>
    <row r="211" s="52" customFormat="1" ht="20" customHeight="1" spans="2:16">
      <c r="B211" s="87"/>
      <c r="C211" s="266">
        <v>108</v>
      </c>
      <c r="D211" s="274"/>
      <c r="E211" s="275"/>
      <c r="F211" s="276"/>
      <c r="G211" s="277"/>
      <c r="H211" s="278"/>
      <c r="I211" s="328"/>
      <c r="J211" s="124"/>
      <c r="K211" s="325"/>
      <c r="L211" s="326"/>
      <c r="M211" s="322" t="str">
        <f t="shared" si="3"/>
        <v/>
      </c>
      <c r="N211" s="323" t="str">
        <f t="shared" si="4"/>
        <v/>
      </c>
      <c r="O211" s="327" t="str">
        <f t="shared" si="5"/>
        <v/>
      </c>
      <c r="P211" s="298"/>
    </row>
    <row r="212" s="52" customFormat="1" ht="20" customHeight="1" spans="2:16">
      <c r="B212" s="87"/>
      <c r="C212" s="266">
        <v>109</v>
      </c>
      <c r="D212" s="274"/>
      <c r="E212" s="275"/>
      <c r="F212" s="276"/>
      <c r="G212" s="277"/>
      <c r="H212" s="278"/>
      <c r="I212" s="328"/>
      <c r="J212" s="124"/>
      <c r="K212" s="325"/>
      <c r="L212" s="326"/>
      <c r="M212" s="322" t="str">
        <f t="shared" si="3"/>
        <v/>
      </c>
      <c r="N212" s="323" t="str">
        <f t="shared" si="4"/>
        <v/>
      </c>
      <c r="O212" s="327" t="str">
        <f t="shared" si="5"/>
        <v/>
      </c>
      <c r="P212" s="298"/>
    </row>
    <row r="213" s="52" customFormat="1" ht="20" customHeight="1" spans="2:16">
      <c r="B213" s="87"/>
      <c r="C213" s="266">
        <v>110</v>
      </c>
      <c r="D213" s="274"/>
      <c r="E213" s="275"/>
      <c r="F213" s="276"/>
      <c r="G213" s="277"/>
      <c r="H213" s="278"/>
      <c r="I213" s="328"/>
      <c r="J213" s="124"/>
      <c r="K213" s="325"/>
      <c r="L213" s="326"/>
      <c r="M213" s="322" t="str">
        <f t="shared" si="3"/>
        <v/>
      </c>
      <c r="N213" s="323" t="str">
        <f t="shared" si="4"/>
        <v/>
      </c>
      <c r="O213" s="327" t="str">
        <f t="shared" si="5"/>
        <v/>
      </c>
      <c r="P213" s="298"/>
    </row>
    <row r="214" s="52" customFormat="1" ht="20" customHeight="1" spans="2:16">
      <c r="B214" s="87"/>
      <c r="C214" s="266">
        <v>111</v>
      </c>
      <c r="D214" s="274"/>
      <c r="E214" s="275"/>
      <c r="F214" s="276"/>
      <c r="G214" s="277"/>
      <c r="H214" s="278"/>
      <c r="I214" s="328"/>
      <c r="J214" s="124"/>
      <c r="K214" s="325"/>
      <c r="L214" s="326"/>
      <c r="M214" s="322" t="str">
        <f t="shared" si="3"/>
        <v/>
      </c>
      <c r="N214" s="323" t="str">
        <f t="shared" si="4"/>
        <v/>
      </c>
      <c r="O214" s="327" t="str">
        <f t="shared" si="5"/>
        <v/>
      </c>
      <c r="P214" s="298"/>
    </row>
    <row r="215" s="52" customFormat="1" ht="20" customHeight="1" spans="2:16">
      <c r="B215" s="87"/>
      <c r="C215" s="266">
        <v>112</v>
      </c>
      <c r="D215" s="274"/>
      <c r="E215" s="275"/>
      <c r="F215" s="276"/>
      <c r="G215" s="277"/>
      <c r="H215" s="278"/>
      <c r="I215" s="328"/>
      <c r="J215" s="124"/>
      <c r="K215" s="325"/>
      <c r="L215" s="326"/>
      <c r="M215" s="322" t="str">
        <f t="shared" si="3"/>
        <v/>
      </c>
      <c r="N215" s="323" t="str">
        <f t="shared" si="4"/>
        <v/>
      </c>
      <c r="O215" s="327" t="str">
        <f t="shared" si="5"/>
        <v/>
      </c>
      <c r="P215" s="298"/>
    </row>
    <row r="216" s="52" customFormat="1" ht="20" customHeight="1" spans="2:16">
      <c r="B216" s="87"/>
      <c r="C216" s="266">
        <v>113</v>
      </c>
      <c r="D216" s="274"/>
      <c r="E216" s="275"/>
      <c r="F216" s="276"/>
      <c r="G216" s="277"/>
      <c r="H216" s="278"/>
      <c r="I216" s="328"/>
      <c r="J216" s="124"/>
      <c r="K216" s="325"/>
      <c r="L216" s="326"/>
      <c r="M216" s="322" t="str">
        <f t="shared" si="3"/>
        <v/>
      </c>
      <c r="N216" s="323" t="str">
        <f t="shared" si="4"/>
        <v/>
      </c>
      <c r="O216" s="327" t="str">
        <f t="shared" si="5"/>
        <v/>
      </c>
      <c r="P216" s="298"/>
    </row>
    <row r="217" s="52" customFormat="1" ht="20" customHeight="1" spans="2:16">
      <c r="B217" s="87"/>
      <c r="C217" s="266">
        <v>114</v>
      </c>
      <c r="D217" s="274"/>
      <c r="E217" s="275"/>
      <c r="F217" s="276"/>
      <c r="G217" s="277"/>
      <c r="H217" s="278"/>
      <c r="I217" s="328"/>
      <c r="J217" s="124"/>
      <c r="K217" s="325"/>
      <c r="L217" s="326"/>
      <c r="M217" s="322" t="str">
        <f t="shared" si="3"/>
        <v/>
      </c>
      <c r="N217" s="323" t="str">
        <f t="shared" si="4"/>
        <v/>
      </c>
      <c r="O217" s="327" t="str">
        <f t="shared" si="5"/>
        <v/>
      </c>
      <c r="P217" s="298"/>
    </row>
    <row r="218" s="52" customFormat="1" ht="20" customHeight="1" spans="2:16">
      <c r="B218" s="87"/>
      <c r="C218" s="266">
        <v>115</v>
      </c>
      <c r="D218" s="274"/>
      <c r="E218" s="275"/>
      <c r="F218" s="276"/>
      <c r="G218" s="277"/>
      <c r="H218" s="278"/>
      <c r="I218" s="328"/>
      <c r="J218" s="124"/>
      <c r="K218" s="325"/>
      <c r="L218" s="326"/>
      <c r="M218" s="322" t="str">
        <f t="shared" si="3"/>
        <v/>
      </c>
      <c r="N218" s="323" t="str">
        <f t="shared" si="4"/>
        <v/>
      </c>
      <c r="O218" s="327" t="str">
        <f t="shared" si="5"/>
        <v/>
      </c>
      <c r="P218" s="298"/>
    </row>
    <row r="219" s="52" customFormat="1" ht="20" customHeight="1" spans="2:16">
      <c r="B219" s="87"/>
      <c r="C219" s="266">
        <v>116</v>
      </c>
      <c r="D219" s="274"/>
      <c r="E219" s="275"/>
      <c r="F219" s="276"/>
      <c r="G219" s="277"/>
      <c r="H219" s="278"/>
      <c r="I219" s="328"/>
      <c r="J219" s="124"/>
      <c r="K219" s="325"/>
      <c r="L219" s="326"/>
      <c r="M219" s="322" t="str">
        <f t="shared" si="3"/>
        <v/>
      </c>
      <c r="N219" s="323" t="str">
        <f t="shared" si="4"/>
        <v/>
      </c>
      <c r="O219" s="327" t="str">
        <f t="shared" si="5"/>
        <v/>
      </c>
      <c r="P219" s="298"/>
    </row>
    <row r="220" s="52" customFormat="1" ht="20" customHeight="1" spans="2:16">
      <c r="B220" s="87"/>
      <c r="C220" s="266">
        <v>117</v>
      </c>
      <c r="D220" s="274"/>
      <c r="E220" s="275"/>
      <c r="F220" s="276"/>
      <c r="G220" s="277"/>
      <c r="H220" s="278"/>
      <c r="I220" s="328"/>
      <c r="J220" s="124"/>
      <c r="K220" s="325"/>
      <c r="L220" s="326"/>
      <c r="M220" s="322" t="str">
        <f t="shared" si="3"/>
        <v/>
      </c>
      <c r="N220" s="323" t="str">
        <f t="shared" si="4"/>
        <v/>
      </c>
      <c r="O220" s="327" t="str">
        <f t="shared" si="5"/>
        <v/>
      </c>
      <c r="P220" s="298"/>
    </row>
    <row r="221" s="52" customFormat="1" ht="20" customHeight="1" spans="2:16">
      <c r="B221" s="87"/>
      <c r="C221" s="266">
        <v>118</v>
      </c>
      <c r="D221" s="274"/>
      <c r="E221" s="275"/>
      <c r="F221" s="276"/>
      <c r="G221" s="277"/>
      <c r="H221" s="278"/>
      <c r="I221" s="328"/>
      <c r="J221" s="124"/>
      <c r="K221" s="325"/>
      <c r="L221" s="326"/>
      <c r="M221" s="322" t="str">
        <f t="shared" si="3"/>
        <v/>
      </c>
      <c r="N221" s="323" t="str">
        <f t="shared" si="4"/>
        <v/>
      </c>
      <c r="O221" s="327" t="str">
        <f t="shared" si="5"/>
        <v/>
      </c>
      <c r="P221" s="298"/>
    </row>
    <row r="222" s="52" customFormat="1" ht="20" customHeight="1" spans="2:16">
      <c r="B222" s="87"/>
      <c r="C222" s="266">
        <v>119</v>
      </c>
      <c r="D222" s="274"/>
      <c r="E222" s="275"/>
      <c r="F222" s="276"/>
      <c r="G222" s="277"/>
      <c r="H222" s="278"/>
      <c r="I222" s="328"/>
      <c r="J222" s="124"/>
      <c r="K222" s="325"/>
      <c r="L222" s="326"/>
      <c r="M222" s="322" t="str">
        <f t="shared" si="3"/>
        <v/>
      </c>
      <c r="N222" s="323" t="str">
        <f t="shared" si="4"/>
        <v/>
      </c>
      <c r="O222" s="327" t="str">
        <f t="shared" si="5"/>
        <v/>
      </c>
      <c r="P222" s="298"/>
    </row>
    <row r="223" s="52" customFormat="1" ht="20" customHeight="1" spans="2:16">
      <c r="B223" s="87"/>
      <c r="C223" s="266">
        <v>120</v>
      </c>
      <c r="D223" s="274"/>
      <c r="E223" s="275"/>
      <c r="F223" s="276"/>
      <c r="G223" s="277"/>
      <c r="H223" s="278"/>
      <c r="I223" s="328"/>
      <c r="J223" s="124"/>
      <c r="K223" s="325"/>
      <c r="L223" s="326"/>
      <c r="M223" s="322" t="str">
        <f t="shared" si="3"/>
        <v/>
      </c>
      <c r="N223" s="323" t="str">
        <f t="shared" si="4"/>
        <v/>
      </c>
      <c r="O223" s="327" t="str">
        <f t="shared" si="5"/>
        <v/>
      </c>
      <c r="P223" s="298"/>
    </row>
    <row r="224" s="52" customFormat="1" ht="20" customHeight="1" spans="2:16">
      <c r="B224" s="87"/>
      <c r="C224" s="266">
        <v>121</v>
      </c>
      <c r="D224" s="274"/>
      <c r="E224" s="275"/>
      <c r="F224" s="276"/>
      <c r="G224" s="277"/>
      <c r="H224" s="278"/>
      <c r="I224" s="328"/>
      <c r="J224" s="124"/>
      <c r="K224" s="325"/>
      <c r="L224" s="326"/>
      <c r="M224" s="322" t="str">
        <f t="shared" si="3"/>
        <v/>
      </c>
      <c r="N224" s="323" t="str">
        <f t="shared" si="4"/>
        <v/>
      </c>
      <c r="O224" s="327" t="str">
        <f t="shared" si="5"/>
        <v/>
      </c>
      <c r="P224" s="298"/>
    </row>
    <row r="225" s="52" customFormat="1" ht="20" customHeight="1" spans="2:16">
      <c r="B225" s="87"/>
      <c r="C225" s="266">
        <v>122</v>
      </c>
      <c r="D225" s="274"/>
      <c r="E225" s="275"/>
      <c r="F225" s="276"/>
      <c r="G225" s="277"/>
      <c r="H225" s="278"/>
      <c r="I225" s="328"/>
      <c r="J225" s="124"/>
      <c r="K225" s="325"/>
      <c r="L225" s="326"/>
      <c r="M225" s="322" t="str">
        <f t="shared" si="3"/>
        <v/>
      </c>
      <c r="N225" s="323" t="str">
        <f t="shared" si="4"/>
        <v/>
      </c>
      <c r="O225" s="327" t="str">
        <f t="shared" si="5"/>
        <v/>
      </c>
      <c r="P225" s="298"/>
    </row>
    <row r="226" s="52" customFormat="1" ht="20" customHeight="1" spans="2:16">
      <c r="B226" s="87"/>
      <c r="C226" s="266">
        <v>123</v>
      </c>
      <c r="D226" s="274"/>
      <c r="E226" s="275"/>
      <c r="F226" s="276"/>
      <c r="G226" s="277"/>
      <c r="H226" s="278"/>
      <c r="I226" s="328"/>
      <c r="J226" s="124"/>
      <c r="K226" s="325"/>
      <c r="L226" s="326"/>
      <c r="M226" s="322" t="str">
        <f t="shared" si="3"/>
        <v/>
      </c>
      <c r="N226" s="323" t="str">
        <f t="shared" si="4"/>
        <v/>
      </c>
      <c r="O226" s="327" t="str">
        <f t="shared" si="5"/>
        <v/>
      </c>
      <c r="P226" s="298"/>
    </row>
    <row r="227" s="52" customFormat="1" ht="20" customHeight="1" spans="2:16">
      <c r="B227" s="87"/>
      <c r="C227" s="266">
        <v>124</v>
      </c>
      <c r="D227" s="274"/>
      <c r="E227" s="275"/>
      <c r="F227" s="276"/>
      <c r="G227" s="277"/>
      <c r="H227" s="278"/>
      <c r="I227" s="328"/>
      <c r="J227" s="124"/>
      <c r="K227" s="325"/>
      <c r="L227" s="326"/>
      <c r="M227" s="322" t="str">
        <f t="shared" si="3"/>
        <v/>
      </c>
      <c r="N227" s="323" t="str">
        <f t="shared" si="4"/>
        <v/>
      </c>
      <c r="O227" s="327" t="str">
        <f t="shared" si="5"/>
        <v/>
      </c>
      <c r="P227" s="298"/>
    </row>
    <row r="228" s="52" customFormat="1" ht="20" customHeight="1" spans="2:16">
      <c r="B228" s="87"/>
      <c r="C228" s="266">
        <v>125</v>
      </c>
      <c r="D228" s="274"/>
      <c r="E228" s="275"/>
      <c r="F228" s="276"/>
      <c r="G228" s="277"/>
      <c r="H228" s="278"/>
      <c r="I228" s="328"/>
      <c r="J228" s="124"/>
      <c r="K228" s="325"/>
      <c r="L228" s="326"/>
      <c r="M228" s="322" t="str">
        <f t="shared" si="3"/>
        <v/>
      </c>
      <c r="N228" s="323" t="str">
        <f t="shared" si="4"/>
        <v/>
      </c>
      <c r="O228" s="327" t="str">
        <f t="shared" si="5"/>
        <v/>
      </c>
      <c r="P228" s="298"/>
    </row>
    <row r="229" s="52" customFormat="1" ht="20" customHeight="1" spans="2:16">
      <c r="B229" s="87"/>
      <c r="C229" s="266">
        <v>126</v>
      </c>
      <c r="D229" s="274"/>
      <c r="E229" s="275"/>
      <c r="F229" s="276"/>
      <c r="G229" s="277"/>
      <c r="H229" s="278"/>
      <c r="I229" s="328"/>
      <c r="J229" s="124"/>
      <c r="K229" s="325"/>
      <c r="L229" s="326"/>
      <c r="M229" s="322" t="str">
        <f t="shared" ref="M229:M292" si="6">IF(OR(K229=1,K229=2,K229=3,L229=7,L229=8,L229=9),"LOWER SECONDARY",IF(OR(K229=4,K229=5,K229=6,L229=10,L229=11,L229=12,L229="PRE-U / COLLEGE"),"UPPER SECONDARY",""))</f>
        <v/>
      </c>
      <c r="N229" s="323" t="str">
        <f t="shared" ref="N229:N292" si="7">IF(OR(M229="LOWER SECONDARY",M229="UPPER SECONDARY"),"RM35.00","")</f>
        <v/>
      </c>
      <c r="O229" s="327" t="str">
        <f t="shared" si="5"/>
        <v/>
      </c>
      <c r="P229" s="298"/>
    </row>
    <row r="230" s="52" customFormat="1" ht="20" customHeight="1" spans="2:16">
      <c r="B230" s="87"/>
      <c r="C230" s="266">
        <v>127</v>
      </c>
      <c r="D230" s="274"/>
      <c r="E230" s="275"/>
      <c r="F230" s="276"/>
      <c r="G230" s="277"/>
      <c r="H230" s="278"/>
      <c r="I230" s="328"/>
      <c r="J230" s="124"/>
      <c r="K230" s="325"/>
      <c r="L230" s="326"/>
      <c r="M230" s="322" t="str">
        <f t="shared" si="6"/>
        <v/>
      </c>
      <c r="N230" s="323" t="str">
        <f t="shared" si="7"/>
        <v/>
      </c>
      <c r="O230" s="327" t="str">
        <f t="shared" si="5"/>
        <v/>
      </c>
      <c r="P230" s="298"/>
    </row>
    <row r="231" s="52" customFormat="1" ht="20" customHeight="1" spans="2:16">
      <c r="B231" s="87"/>
      <c r="C231" s="266">
        <v>128</v>
      </c>
      <c r="D231" s="274"/>
      <c r="E231" s="275"/>
      <c r="F231" s="276"/>
      <c r="G231" s="277"/>
      <c r="H231" s="278"/>
      <c r="I231" s="328"/>
      <c r="J231" s="124"/>
      <c r="K231" s="325"/>
      <c r="L231" s="326"/>
      <c r="M231" s="322" t="str">
        <f t="shared" si="6"/>
        <v/>
      </c>
      <c r="N231" s="323" t="str">
        <f t="shared" si="7"/>
        <v/>
      </c>
      <c r="O231" s="327" t="str">
        <f t="shared" si="5"/>
        <v/>
      </c>
      <c r="P231" s="298"/>
    </row>
    <row r="232" s="52" customFormat="1" ht="20" customHeight="1" spans="2:16">
      <c r="B232" s="87"/>
      <c r="C232" s="266">
        <v>129</v>
      </c>
      <c r="D232" s="274"/>
      <c r="E232" s="275"/>
      <c r="F232" s="276"/>
      <c r="G232" s="277"/>
      <c r="H232" s="278"/>
      <c r="I232" s="328"/>
      <c r="J232" s="124"/>
      <c r="K232" s="325"/>
      <c r="L232" s="326"/>
      <c r="M232" s="322" t="str">
        <f t="shared" si="6"/>
        <v/>
      </c>
      <c r="N232" s="323" t="str">
        <f t="shared" si="7"/>
        <v/>
      </c>
      <c r="O232" s="327" t="str">
        <f t="shared" si="5"/>
        <v/>
      </c>
      <c r="P232" s="298"/>
    </row>
    <row r="233" s="52" customFormat="1" ht="20" customHeight="1" spans="2:16">
      <c r="B233" s="87"/>
      <c r="C233" s="266">
        <v>130</v>
      </c>
      <c r="D233" s="274"/>
      <c r="E233" s="275"/>
      <c r="F233" s="276"/>
      <c r="G233" s="277"/>
      <c r="H233" s="278"/>
      <c r="I233" s="328"/>
      <c r="J233" s="124"/>
      <c r="K233" s="325"/>
      <c r="L233" s="326"/>
      <c r="M233" s="322" t="str">
        <f t="shared" si="6"/>
        <v/>
      </c>
      <c r="N233" s="323" t="str">
        <f t="shared" si="7"/>
        <v/>
      </c>
      <c r="O233" s="327" t="str">
        <f t="shared" ref="O233:O296" si="8">IF((ISBLANK(K233)+ISBLANK(L233)&lt;1),"Error! Enter the correct grade.","")</f>
        <v/>
      </c>
      <c r="P233" s="298"/>
    </row>
    <row r="234" s="52" customFormat="1" ht="20" customHeight="1" spans="2:16">
      <c r="B234" s="87"/>
      <c r="C234" s="266">
        <v>131</v>
      </c>
      <c r="D234" s="274"/>
      <c r="E234" s="275"/>
      <c r="F234" s="276"/>
      <c r="G234" s="277"/>
      <c r="H234" s="278"/>
      <c r="I234" s="328"/>
      <c r="J234" s="124"/>
      <c r="K234" s="325"/>
      <c r="L234" s="326"/>
      <c r="M234" s="322" t="str">
        <f t="shared" si="6"/>
        <v/>
      </c>
      <c r="N234" s="323" t="str">
        <f t="shared" si="7"/>
        <v/>
      </c>
      <c r="O234" s="327" t="str">
        <f t="shared" si="8"/>
        <v/>
      </c>
      <c r="P234" s="298"/>
    </row>
    <row r="235" s="52" customFormat="1" ht="20" customHeight="1" spans="2:16">
      <c r="B235" s="87"/>
      <c r="C235" s="266">
        <v>132</v>
      </c>
      <c r="D235" s="274"/>
      <c r="E235" s="275"/>
      <c r="F235" s="276"/>
      <c r="G235" s="277"/>
      <c r="H235" s="278"/>
      <c r="I235" s="328"/>
      <c r="J235" s="124"/>
      <c r="K235" s="325"/>
      <c r="L235" s="326"/>
      <c r="M235" s="322" t="str">
        <f t="shared" si="6"/>
        <v/>
      </c>
      <c r="N235" s="323" t="str">
        <f t="shared" si="7"/>
        <v/>
      </c>
      <c r="O235" s="327" t="str">
        <f t="shared" si="8"/>
        <v/>
      </c>
      <c r="P235" s="298"/>
    </row>
    <row r="236" s="52" customFormat="1" ht="20" customHeight="1" spans="2:16">
      <c r="B236" s="87"/>
      <c r="C236" s="266">
        <v>133</v>
      </c>
      <c r="D236" s="274"/>
      <c r="E236" s="275"/>
      <c r="F236" s="276"/>
      <c r="G236" s="277"/>
      <c r="H236" s="278"/>
      <c r="I236" s="328"/>
      <c r="J236" s="124"/>
      <c r="K236" s="325"/>
      <c r="L236" s="326"/>
      <c r="M236" s="322" t="str">
        <f t="shared" si="6"/>
        <v/>
      </c>
      <c r="N236" s="323" t="str">
        <f t="shared" si="7"/>
        <v/>
      </c>
      <c r="O236" s="327" t="str">
        <f t="shared" si="8"/>
        <v/>
      </c>
      <c r="P236" s="298"/>
    </row>
    <row r="237" s="52" customFormat="1" ht="20" customHeight="1" spans="2:16">
      <c r="B237" s="87"/>
      <c r="C237" s="266">
        <v>134</v>
      </c>
      <c r="D237" s="274"/>
      <c r="E237" s="275"/>
      <c r="F237" s="276"/>
      <c r="G237" s="277"/>
      <c r="H237" s="278"/>
      <c r="I237" s="328"/>
      <c r="J237" s="124"/>
      <c r="K237" s="325"/>
      <c r="L237" s="326"/>
      <c r="M237" s="322" t="str">
        <f t="shared" si="6"/>
        <v/>
      </c>
      <c r="N237" s="323" t="str">
        <f t="shared" si="7"/>
        <v/>
      </c>
      <c r="O237" s="327" t="str">
        <f t="shared" si="8"/>
        <v/>
      </c>
      <c r="P237" s="298"/>
    </row>
    <row r="238" s="52" customFormat="1" ht="20" customHeight="1" spans="2:16">
      <c r="B238" s="87"/>
      <c r="C238" s="266">
        <v>135</v>
      </c>
      <c r="D238" s="274"/>
      <c r="E238" s="275"/>
      <c r="F238" s="276"/>
      <c r="G238" s="277"/>
      <c r="H238" s="278"/>
      <c r="I238" s="328"/>
      <c r="J238" s="124"/>
      <c r="K238" s="325"/>
      <c r="L238" s="326"/>
      <c r="M238" s="322" t="str">
        <f t="shared" si="6"/>
        <v/>
      </c>
      <c r="N238" s="323" t="str">
        <f t="shared" si="7"/>
        <v/>
      </c>
      <c r="O238" s="327" t="str">
        <f t="shared" si="8"/>
        <v/>
      </c>
      <c r="P238" s="298"/>
    </row>
    <row r="239" s="52" customFormat="1" ht="20" customHeight="1" spans="2:16">
      <c r="B239" s="87"/>
      <c r="C239" s="266">
        <v>136</v>
      </c>
      <c r="D239" s="274"/>
      <c r="E239" s="275"/>
      <c r="F239" s="276"/>
      <c r="G239" s="277"/>
      <c r="H239" s="278"/>
      <c r="I239" s="328"/>
      <c r="J239" s="124"/>
      <c r="K239" s="325"/>
      <c r="L239" s="326"/>
      <c r="M239" s="322" t="str">
        <f t="shared" si="6"/>
        <v/>
      </c>
      <c r="N239" s="323" t="str">
        <f t="shared" si="7"/>
        <v/>
      </c>
      <c r="O239" s="327" t="str">
        <f t="shared" si="8"/>
        <v/>
      </c>
      <c r="P239" s="298"/>
    </row>
    <row r="240" s="52" customFormat="1" ht="20" customHeight="1" spans="2:16">
      <c r="B240" s="87"/>
      <c r="C240" s="266">
        <v>137</v>
      </c>
      <c r="D240" s="274"/>
      <c r="E240" s="275"/>
      <c r="F240" s="276"/>
      <c r="G240" s="277"/>
      <c r="H240" s="278"/>
      <c r="I240" s="328"/>
      <c r="J240" s="124"/>
      <c r="K240" s="325"/>
      <c r="L240" s="326"/>
      <c r="M240" s="322" t="str">
        <f t="shared" si="6"/>
        <v/>
      </c>
      <c r="N240" s="323" t="str">
        <f t="shared" si="7"/>
        <v/>
      </c>
      <c r="O240" s="327" t="str">
        <f t="shared" si="8"/>
        <v/>
      </c>
      <c r="P240" s="298"/>
    </row>
    <row r="241" s="52" customFormat="1" ht="20" customHeight="1" spans="2:16">
      <c r="B241" s="87"/>
      <c r="C241" s="266">
        <v>138</v>
      </c>
      <c r="D241" s="274"/>
      <c r="E241" s="275"/>
      <c r="F241" s="276"/>
      <c r="G241" s="277"/>
      <c r="H241" s="278"/>
      <c r="I241" s="328"/>
      <c r="J241" s="124"/>
      <c r="K241" s="325"/>
      <c r="L241" s="326"/>
      <c r="M241" s="322" t="str">
        <f t="shared" si="6"/>
        <v/>
      </c>
      <c r="N241" s="323" t="str">
        <f t="shared" si="7"/>
        <v/>
      </c>
      <c r="O241" s="327" t="str">
        <f t="shared" si="8"/>
        <v/>
      </c>
      <c r="P241" s="298"/>
    </row>
    <row r="242" s="52" customFormat="1" ht="20" customHeight="1" spans="2:16">
      <c r="B242" s="87"/>
      <c r="C242" s="266">
        <v>139</v>
      </c>
      <c r="D242" s="274"/>
      <c r="E242" s="275"/>
      <c r="F242" s="276"/>
      <c r="G242" s="277"/>
      <c r="H242" s="278"/>
      <c r="I242" s="328"/>
      <c r="J242" s="124"/>
      <c r="K242" s="325"/>
      <c r="L242" s="326"/>
      <c r="M242" s="322" t="str">
        <f t="shared" si="6"/>
        <v/>
      </c>
      <c r="N242" s="323" t="str">
        <f t="shared" si="7"/>
        <v/>
      </c>
      <c r="O242" s="327" t="str">
        <f t="shared" si="8"/>
        <v/>
      </c>
      <c r="P242" s="298"/>
    </row>
    <row r="243" s="52" customFormat="1" ht="20" customHeight="1" spans="2:16">
      <c r="B243" s="87"/>
      <c r="C243" s="266">
        <v>140</v>
      </c>
      <c r="D243" s="274"/>
      <c r="E243" s="275"/>
      <c r="F243" s="276"/>
      <c r="G243" s="277"/>
      <c r="H243" s="278"/>
      <c r="I243" s="328"/>
      <c r="J243" s="124"/>
      <c r="K243" s="325"/>
      <c r="L243" s="326"/>
      <c r="M243" s="322" t="str">
        <f t="shared" si="6"/>
        <v/>
      </c>
      <c r="N243" s="323" t="str">
        <f t="shared" si="7"/>
        <v/>
      </c>
      <c r="O243" s="327" t="str">
        <f t="shared" si="8"/>
        <v/>
      </c>
      <c r="P243" s="298"/>
    </row>
    <row r="244" s="52" customFormat="1" ht="20" customHeight="1" spans="2:16">
      <c r="B244" s="87"/>
      <c r="C244" s="266">
        <v>141</v>
      </c>
      <c r="D244" s="274"/>
      <c r="E244" s="275"/>
      <c r="F244" s="276"/>
      <c r="G244" s="277"/>
      <c r="H244" s="278"/>
      <c r="I244" s="328"/>
      <c r="J244" s="124"/>
      <c r="K244" s="325"/>
      <c r="L244" s="326"/>
      <c r="M244" s="322" t="str">
        <f t="shared" si="6"/>
        <v/>
      </c>
      <c r="N244" s="323" t="str">
        <f t="shared" si="7"/>
        <v/>
      </c>
      <c r="O244" s="327" t="str">
        <f t="shared" si="8"/>
        <v/>
      </c>
      <c r="P244" s="298"/>
    </row>
    <row r="245" s="52" customFormat="1" ht="20" customHeight="1" spans="2:16">
      <c r="B245" s="87"/>
      <c r="C245" s="266">
        <v>142</v>
      </c>
      <c r="D245" s="274"/>
      <c r="E245" s="275"/>
      <c r="F245" s="276"/>
      <c r="G245" s="277"/>
      <c r="H245" s="278"/>
      <c r="I245" s="328"/>
      <c r="J245" s="124"/>
      <c r="K245" s="325"/>
      <c r="L245" s="326"/>
      <c r="M245" s="322" t="str">
        <f t="shared" si="6"/>
        <v/>
      </c>
      <c r="N245" s="323" t="str">
        <f t="shared" si="7"/>
        <v/>
      </c>
      <c r="O245" s="327" t="str">
        <f t="shared" si="8"/>
        <v/>
      </c>
      <c r="P245" s="298"/>
    </row>
    <row r="246" s="52" customFormat="1" ht="20" customHeight="1" spans="2:16">
      <c r="B246" s="87"/>
      <c r="C246" s="266">
        <v>143</v>
      </c>
      <c r="D246" s="274"/>
      <c r="E246" s="275"/>
      <c r="F246" s="276"/>
      <c r="G246" s="277"/>
      <c r="H246" s="278"/>
      <c r="I246" s="328"/>
      <c r="J246" s="124"/>
      <c r="K246" s="325"/>
      <c r="L246" s="326"/>
      <c r="M246" s="322" t="str">
        <f t="shared" si="6"/>
        <v/>
      </c>
      <c r="N246" s="323" t="str">
        <f t="shared" si="7"/>
        <v/>
      </c>
      <c r="O246" s="327" t="str">
        <f t="shared" si="8"/>
        <v/>
      </c>
      <c r="P246" s="298"/>
    </row>
    <row r="247" s="52" customFormat="1" ht="20" customHeight="1" spans="2:16">
      <c r="B247" s="87"/>
      <c r="C247" s="266">
        <v>144</v>
      </c>
      <c r="D247" s="274"/>
      <c r="E247" s="275"/>
      <c r="F247" s="276"/>
      <c r="G247" s="277"/>
      <c r="H247" s="278"/>
      <c r="I247" s="328"/>
      <c r="J247" s="124"/>
      <c r="K247" s="325"/>
      <c r="L247" s="326"/>
      <c r="M247" s="322" t="str">
        <f t="shared" si="6"/>
        <v/>
      </c>
      <c r="N247" s="323" t="str">
        <f t="shared" si="7"/>
        <v/>
      </c>
      <c r="O247" s="327" t="str">
        <f t="shared" si="8"/>
        <v/>
      </c>
      <c r="P247" s="298"/>
    </row>
    <row r="248" s="52" customFormat="1" ht="20" customHeight="1" spans="2:16">
      <c r="B248" s="87"/>
      <c r="C248" s="266">
        <v>145</v>
      </c>
      <c r="D248" s="274"/>
      <c r="E248" s="275"/>
      <c r="F248" s="276"/>
      <c r="G248" s="277"/>
      <c r="H248" s="278"/>
      <c r="I248" s="328"/>
      <c r="J248" s="124"/>
      <c r="K248" s="325"/>
      <c r="L248" s="326"/>
      <c r="M248" s="322" t="str">
        <f t="shared" si="6"/>
        <v/>
      </c>
      <c r="N248" s="323" t="str">
        <f t="shared" si="7"/>
        <v/>
      </c>
      <c r="O248" s="327" t="str">
        <f t="shared" si="8"/>
        <v/>
      </c>
      <c r="P248" s="298"/>
    </row>
    <row r="249" s="52" customFormat="1" ht="20" customHeight="1" spans="2:16">
      <c r="B249" s="87"/>
      <c r="C249" s="266">
        <v>146</v>
      </c>
      <c r="D249" s="274"/>
      <c r="E249" s="275"/>
      <c r="F249" s="276"/>
      <c r="G249" s="277"/>
      <c r="H249" s="278"/>
      <c r="I249" s="328"/>
      <c r="J249" s="124"/>
      <c r="K249" s="325"/>
      <c r="L249" s="326"/>
      <c r="M249" s="322" t="str">
        <f t="shared" si="6"/>
        <v/>
      </c>
      <c r="N249" s="323" t="str">
        <f t="shared" si="7"/>
        <v/>
      </c>
      <c r="O249" s="327" t="str">
        <f t="shared" si="8"/>
        <v/>
      </c>
      <c r="P249" s="298"/>
    </row>
    <row r="250" s="52" customFormat="1" ht="20" customHeight="1" spans="2:16">
      <c r="B250" s="87"/>
      <c r="C250" s="266">
        <v>147</v>
      </c>
      <c r="D250" s="274"/>
      <c r="E250" s="275"/>
      <c r="F250" s="276"/>
      <c r="G250" s="277"/>
      <c r="H250" s="278"/>
      <c r="I250" s="328"/>
      <c r="J250" s="124"/>
      <c r="K250" s="325"/>
      <c r="L250" s="326"/>
      <c r="M250" s="322" t="str">
        <f t="shared" si="6"/>
        <v/>
      </c>
      <c r="N250" s="323" t="str">
        <f t="shared" si="7"/>
        <v/>
      </c>
      <c r="O250" s="327" t="str">
        <f t="shared" si="8"/>
        <v/>
      </c>
      <c r="P250" s="298"/>
    </row>
    <row r="251" s="52" customFormat="1" ht="20" customHeight="1" spans="2:16">
      <c r="B251" s="87"/>
      <c r="C251" s="266">
        <v>148</v>
      </c>
      <c r="D251" s="274"/>
      <c r="E251" s="275"/>
      <c r="F251" s="276"/>
      <c r="G251" s="277"/>
      <c r="H251" s="278"/>
      <c r="I251" s="328"/>
      <c r="J251" s="124"/>
      <c r="K251" s="325"/>
      <c r="L251" s="326"/>
      <c r="M251" s="322" t="str">
        <f t="shared" si="6"/>
        <v/>
      </c>
      <c r="N251" s="323" t="str">
        <f t="shared" si="7"/>
        <v/>
      </c>
      <c r="O251" s="327" t="str">
        <f t="shared" si="8"/>
        <v/>
      </c>
      <c r="P251" s="298"/>
    </row>
    <row r="252" s="52" customFormat="1" ht="20" customHeight="1" spans="2:16">
      <c r="B252" s="87"/>
      <c r="C252" s="266">
        <v>149</v>
      </c>
      <c r="D252" s="274"/>
      <c r="E252" s="275"/>
      <c r="F252" s="276"/>
      <c r="G252" s="277"/>
      <c r="H252" s="278"/>
      <c r="I252" s="328"/>
      <c r="J252" s="124"/>
      <c r="K252" s="325"/>
      <c r="L252" s="326"/>
      <c r="M252" s="322" t="str">
        <f t="shared" si="6"/>
        <v/>
      </c>
      <c r="N252" s="323" t="str">
        <f t="shared" si="7"/>
        <v/>
      </c>
      <c r="O252" s="327" t="str">
        <f t="shared" si="8"/>
        <v/>
      </c>
      <c r="P252" s="298"/>
    </row>
    <row r="253" s="52" customFormat="1" ht="20" customHeight="1" spans="2:16">
      <c r="B253" s="87"/>
      <c r="C253" s="266">
        <v>150</v>
      </c>
      <c r="D253" s="274"/>
      <c r="E253" s="275"/>
      <c r="F253" s="276"/>
      <c r="G253" s="277"/>
      <c r="H253" s="278"/>
      <c r="I253" s="328"/>
      <c r="J253" s="124"/>
      <c r="K253" s="325"/>
      <c r="L253" s="326"/>
      <c r="M253" s="322" t="str">
        <f t="shared" si="6"/>
        <v/>
      </c>
      <c r="N253" s="323" t="str">
        <f t="shared" si="7"/>
        <v/>
      </c>
      <c r="O253" s="327" t="str">
        <f t="shared" si="8"/>
        <v/>
      </c>
      <c r="P253" s="298"/>
    </row>
    <row r="254" s="52" customFormat="1" ht="20" customHeight="1" spans="2:16">
      <c r="B254" s="87"/>
      <c r="C254" s="266">
        <v>151</v>
      </c>
      <c r="D254" s="274"/>
      <c r="E254" s="275"/>
      <c r="F254" s="276"/>
      <c r="G254" s="277"/>
      <c r="H254" s="278"/>
      <c r="I254" s="328"/>
      <c r="J254" s="124"/>
      <c r="K254" s="325"/>
      <c r="L254" s="326"/>
      <c r="M254" s="322" t="str">
        <f t="shared" si="6"/>
        <v/>
      </c>
      <c r="N254" s="323" t="str">
        <f t="shared" si="7"/>
        <v/>
      </c>
      <c r="O254" s="327" t="str">
        <f t="shared" si="8"/>
        <v/>
      </c>
      <c r="P254" s="298"/>
    </row>
    <row r="255" s="52" customFormat="1" ht="20" customHeight="1" spans="2:16">
      <c r="B255" s="87"/>
      <c r="C255" s="266">
        <v>152</v>
      </c>
      <c r="D255" s="274"/>
      <c r="E255" s="275"/>
      <c r="F255" s="276"/>
      <c r="G255" s="277"/>
      <c r="H255" s="278"/>
      <c r="I255" s="328"/>
      <c r="J255" s="124"/>
      <c r="K255" s="325"/>
      <c r="L255" s="326"/>
      <c r="M255" s="322" t="str">
        <f t="shared" si="6"/>
        <v/>
      </c>
      <c r="N255" s="323" t="str">
        <f t="shared" si="7"/>
        <v/>
      </c>
      <c r="O255" s="327" t="str">
        <f t="shared" si="8"/>
        <v/>
      </c>
      <c r="P255" s="298"/>
    </row>
    <row r="256" s="52" customFormat="1" ht="20" customHeight="1" spans="2:16">
      <c r="B256" s="87"/>
      <c r="C256" s="266">
        <v>153</v>
      </c>
      <c r="D256" s="274"/>
      <c r="E256" s="275"/>
      <c r="F256" s="276"/>
      <c r="G256" s="277"/>
      <c r="H256" s="278"/>
      <c r="I256" s="328"/>
      <c r="J256" s="124"/>
      <c r="K256" s="325"/>
      <c r="L256" s="326"/>
      <c r="M256" s="322" t="str">
        <f t="shared" si="6"/>
        <v/>
      </c>
      <c r="N256" s="323" t="str">
        <f t="shared" si="7"/>
        <v/>
      </c>
      <c r="O256" s="327" t="str">
        <f t="shared" si="8"/>
        <v/>
      </c>
      <c r="P256" s="298"/>
    </row>
    <row r="257" s="52" customFormat="1" ht="20" customHeight="1" spans="2:16">
      <c r="B257" s="87"/>
      <c r="C257" s="266">
        <v>154</v>
      </c>
      <c r="D257" s="274"/>
      <c r="E257" s="275"/>
      <c r="F257" s="276"/>
      <c r="G257" s="277"/>
      <c r="H257" s="278"/>
      <c r="I257" s="328"/>
      <c r="J257" s="124"/>
      <c r="K257" s="325"/>
      <c r="L257" s="326"/>
      <c r="M257" s="322" t="str">
        <f t="shared" si="6"/>
        <v/>
      </c>
      <c r="N257" s="323" t="str">
        <f t="shared" si="7"/>
        <v/>
      </c>
      <c r="O257" s="327" t="str">
        <f t="shared" si="8"/>
        <v/>
      </c>
      <c r="P257" s="298"/>
    </row>
    <row r="258" s="52" customFormat="1" ht="20" customHeight="1" spans="2:16">
      <c r="B258" s="87"/>
      <c r="C258" s="266">
        <v>155</v>
      </c>
      <c r="D258" s="274"/>
      <c r="E258" s="275"/>
      <c r="F258" s="276"/>
      <c r="G258" s="277"/>
      <c r="H258" s="278"/>
      <c r="I258" s="328"/>
      <c r="J258" s="124"/>
      <c r="K258" s="325"/>
      <c r="L258" s="326"/>
      <c r="M258" s="322" t="str">
        <f t="shared" si="6"/>
        <v/>
      </c>
      <c r="N258" s="323" t="str">
        <f t="shared" si="7"/>
        <v/>
      </c>
      <c r="O258" s="327" t="str">
        <f t="shared" si="8"/>
        <v/>
      </c>
      <c r="P258" s="298"/>
    </row>
    <row r="259" s="52" customFormat="1" ht="20" customHeight="1" spans="2:16">
      <c r="B259" s="87"/>
      <c r="C259" s="266">
        <v>156</v>
      </c>
      <c r="D259" s="274"/>
      <c r="E259" s="275"/>
      <c r="F259" s="276"/>
      <c r="G259" s="277"/>
      <c r="H259" s="278"/>
      <c r="I259" s="328"/>
      <c r="J259" s="124"/>
      <c r="K259" s="325"/>
      <c r="L259" s="326"/>
      <c r="M259" s="322" t="str">
        <f t="shared" si="6"/>
        <v/>
      </c>
      <c r="N259" s="323" t="str">
        <f t="shared" si="7"/>
        <v/>
      </c>
      <c r="O259" s="327" t="str">
        <f t="shared" si="8"/>
        <v/>
      </c>
      <c r="P259" s="298"/>
    </row>
    <row r="260" s="52" customFormat="1" ht="20" customHeight="1" spans="2:16">
      <c r="B260" s="87"/>
      <c r="C260" s="266">
        <v>157</v>
      </c>
      <c r="D260" s="274"/>
      <c r="E260" s="275"/>
      <c r="F260" s="276"/>
      <c r="G260" s="277"/>
      <c r="H260" s="278"/>
      <c r="I260" s="328"/>
      <c r="J260" s="124"/>
      <c r="K260" s="325"/>
      <c r="L260" s="326"/>
      <c r="M260" s="322" t="str">
        <f t="shared" si="6"/>
        <v/>
      </c>
      <c r="N260" s="323" t="str">
        <f t="shared" si="7"/>
        <v/>
      </c>
      <c r="O260" s="327" t="str">
        <f t="shared" si="8"/>
        <v/>
      </c>
      <c r="P260" s="298"/>
    </row>
    <row r="261" s="52" customFormat="1" ht="20" customHeight="1" spans="2:16">
      <c r="B261" s="87"/>
      <c r="C261" s="266">
        <v>158</v>
      </c>
      <c r="D261" s="274"/>
      <c r="E261" s="275"/>
      <c r="F261" s="276"/>
      <c r="G261" s="277"/>
      <c r="H261" s="278"/>
      <c r="I261" s="328"/>
      <c r="J261" s="124"/>
      <c r="K261" s="325"/>
      <c r="L261" s="326"/>
      <c r="M261" s="322" t="str">
        <f t="shared" si="6"/>
        <v/>
      </c>
      <c r="N261" s="323" t="str">
        <f t="shared" si="7"/>
        <v/>
      </c>
      <c r="O261" s="327" t="str">
        <f t="shared" si="8"/>
        <v/>
      </c>
      <c r="P261" s="298"/>
    </row>
    <row r="262" s="52" customFormat="1" ht="20" customHeight="1" spans="2:16">
      <c r="B262" s="87"/>
      <c r="C262" s="266">
        <v>159</v>
      </c>
      <c r="D262" s="274"/>
      <c r="E262" s="275"/>
      <c r="F262" s="276"/>
      <c r="G262" s="277"/>
      <c r="H262" s="278"/>
      <c r="I262" s="328"/>
      <c r="J262" s="124"/>
      <c r="K262" s="325"/>
      <c r="L262" s="326"/>
      <c r="M262" s="322" t="str">
        <f t="shared" si="6"/>
        <v/>
      </c>
      <c r="N262" s="323" t="str">
        <f t="shared" si="7"/>
        <v/>
      </c>
      <c r="O262" s="327" t="str">
        <f t="shared" si="8"/>
        <v/>
      </c>
      <c r="P262" s="298"/>
    </row>
    <row r="263" s="52" customFormat="1" ht="20" customHeight="1" spans="2:16">
      <c r="B263" s="87"/>
      <c r="C263" s="266">
        <v>160</v>
      </c>
      <c r="D263" s="274"/>
      <c r="E263" s="275"/>
      <c r="F263" s="276"/>
      <c r="G263" s="277"/>
      <c r="H263" s="278"/>
      <c r="I263" s="328"/>
      <c r="J263" s="124"/>
      <c r="K263" s="325"/>
      <c r="L263" s="326"/>
      <c r="M263" s="322" t="str">
        <f t="shared" si="6"/>
        <v/>
      </c>
      <c r="N263" s="323" t="str">
        <f t="shared" si="7"/>
        <v/>
      </c>
      <c r="O263" s="327" t="str">
        <f t="shared" si="8"/>
        <v/>
      </c>
      <c r="P263" s="298"/>
    </row>
    <row r="264" s="52" customFormat="1" ht="20" customHeight="1" spans="2:16">
      <c r="B264" s="87"/>
      <c r="C264" s="266">
        <v>161</v>
      </c>
      <c r="D264" s="274"/>
      <c r="E264" s="275"/>
      <c r="F264" s="276"/>
      <c r="G264" s="277"/>
      <c r="H264" s="278"/>
      <c r="I264" s="328"/>
      <c r="J264" s="124"/>
      <c r="K264" s="325"/>
      <c r="L264" s="326"/>
      <c r="M264" s="322" t="str">
        <f t="shared" si="6"/>
        <v/>
      </c>
      <c r="N264" s="323" t="str">
        <f t="shared" si="7"/>
        <v/>
      </c>
      <c r="O264" s="327" t="str">
        <f t="shared" si="8"/>
        <v/>
      </c>
      <c r="P264" s="298"/>
    </row>
    <row r="265" s="52" customFormat="1" ht="20" customHeight="1" spans="2:16">
      <c r="B265" s="87"/>
      <c r="C265" s="266">
        <v>162</v>
      </c>
      <c r="D265" s="274"/>
      <c r="E265" s="275"/>
      <c r="F265" s="276"/>
      <c r="G265" s="277"/>
      <c r="H265" s="278"/>
      <c r="I265" s="328"/>
      <c r="J265" s="124"/>
      <c r="K265" s="325"/>
      <c r="L265" s="326"/>
      <c r="M265" s="322" t="str">
        <f t="shared" si="6"/>
        <v/>
      </c>
      <c r="N265" s="323" t="str">
        <f t="shared" si="7"/>
        <v/>
      </c>
      <c r="O265" s="327" t="str">
        <f t="shared" si="8"/>
        <v/>
      </c>
      <c r="P265" s="298"/>
    </row>
    <row r="266" s="52" customFormat="1" ht="20" customHeight="1" spans="2:16">
      <c r="B266" s="87"/>
      <c r="C266" s="266">
        <v>163</v>
      </c>
      <c r="D266" s="274"/>
      <c r="E266" s="275"/>
      <c r="F266" s="276"/>
      <c r="G266" s="277"/>
      <c r="H266" s="278"/>
      <c r="I266" s="328"/>
      <c r="J266" s="124"/>
      <c r="K266" s="325"/>
      <c r="L266" s="326"/>
      <c r="M266" s="322" t="str">
        <f t="shared" si="6"/>
        <v/>
      </c>
      <c r="N266" s="323" t="str">
        <f t="shared" si="7"/>
        <v/>
      </c>
      <c r="O266" s="327" t="str">
        <f t="shared" si="8"/>
        <v/>
      </c>
      <c r="P266" s="298"/>
    </row>
    <row r="267" s="52" customFormat="1" ht="20" customHeight="1" spans="2:16">
      <c r="B267" s="87"/>
      <c r="C267" s="266">
        <v>164</v>
      </c>
      <c r="D267" s="274"/>
      <c r="E267" s="275"/>
      <c r="F267" s="276"/>
      <c r="G267" s="277"/>
      <c r="H267" s="278"/>
      <c r="I267" s="328"/>
      <c r="J267" s="124"/>
      <c r="K267" s="325"/>
      <c r="L267" s="326"/>
      <c r="M267" s="322" t="str">
        <f t="shared" si="6"/>
        <v/>
      </c>
      <c r="N267" s="323" t="str">
        <f t="shared" si="7"/>
        <v/>
      </c>
      <c r="O267" s="327" t="str">
        <f t="shared" si="8"/>
        <v/>
      </c>
      <c r="P267" s="298"/>
    </row>
    <row r="268" s="52" customFormat="1" ht="20" customHeight="1" spans="2:16">
      <c r="B268" s="87"/>
      <c r="C268" s="266">
        <v>165</v>
      </c>
      <c r="D268" s="274"/>
      <c r="E268" s="275"/>
      <c r="F268" s="276"/>
      <c r="G268" s="277"/>
      <c r="H268" s="278"/>
      <c r="I268" s="328"/>
      <c r="J268" s="124"/>
      <c r="K268" s="325"/>
      <c r="L268" s="326"/>
      <c r="M268" s="322" t="str">
        <f t="shared" si="6"/>
        <v/>
      </c>
      <c r="N268" s="323" t="str">
        <f t="shared" si="7"/>
        <v/>
      </c>
      <c r="O268" s="327" t="str">
        <f t="shared" si="8"/>
        <v/>
      </c>
      <c r="P268" s="298"/>
    </row>
    <row r="269" s="52" customFormat="1" ht="20" customHeight="1" spans="2:16">
      <c r="B269" s="87"/>
      <c r="C269" s="266">
        <v>166</v>
      </c>
      <c r="D269" s="274"/>
      <c r="E269" s="275"/>
      <c r="F269" s="276"/>
      <c r="G269" s="277"/>
      <c r="H269" s="278"/>
      <c r="I269" s="328"/>
      <c r="J269" s="124"/>
      <c r="K269" s="325"/>
      <c r="L269" s="326"/>
      <c r="M269" s="322" t="str">
        <f t="shared" si="6"/>
        <v/>
      </c>
      <c r="N269" s="323" t="str">
        <f t="shared" si="7"/>
        <v/>
      </c>
      <c r="O269" s="327" t="str">
        <f t="shared" si="8"/>
        <v/>
      </c>
      <c r="P269" s="298"/>
    </row>
    <row r="270" s="52" customFormat="1" ht="20" customHeight="1" spans="2:16">
      <c r="B270" s="87"/>
      <c r="C270" s="266">
        <v>167</v>
      </c>
      <c r="D270" s="274"/>
      <c r="E270" s="275"/>
      <c r="F270" s="276"/>
      <c r="G270" s="277"/>
      <c r="H270" s="278"/>
      <c r="I270" s="328"/>
      <c r="J270" s="124"/>
      <c r="K270" s="325"/>
      <c r="L270" s="326"/>
      <c r="M270" s="322" t="str">
        <f t="shared" si="6"/>
        <v/>
      </c>
      <c r="N270" s="323" t="str">
        <f t="shared" si="7"/>
        <v/>
      </c>
      <c r="O270" s="327" t="str">
        <f t="shared" si="8"/>
        <v/>
      </c>
      <c r="P270" s="298"/>
    </row>
    <row r="271" s="52" customFormat="1" ht="20" customHeight="1" spans="2:16">
      <c r="B271" s="87"/>
      <c r="C271" s="266">
        <v>168</v>
      </c>
      <c r="D271" s="274"/>
      <c r="E271" s="275"/>
      <c r="F271" s="276"/>
      <c r="G271" s="277"/>
      <c r="H271" s="278"/>
      <c r="I271" s="328"/>
      <c r="J271" s="124"/>
      <c r="K271" s="325"/>
      <c r="L271" s="326"/>
      <c r="M271" s="322" t="str">
        <f t="shared" si="6"/>
        <v/>
      </c>
      <c r="N271" s="323" t="str">
        <f t="shared" si="7"/>
        <v/>
      </c>
      <c r="O271" s="327" t="str">
        <f t="shared" si="8"/>
        <v/>
      </c>
      <c r="P271" s="298"/>
    </row>
    <row r="272" s="52" customFormat="1" ht="20" customHeight="1" spans="2:16">
      <c r="B272" s="87"/>
      <c r="C272" s="266">
        <v>169</v>
      </c>
      <c r="D272" s="274"/>
      <c r="E272" s="275"/>
      <c r="F272" s="276"/>
      <c r="G272" s="277"/>
      <c r="H272" s="278"/>
      <c r="I272" s="328"/>
      <c r="J272" s="124"/>
      <c r="K272" s="325"/>
      <c r="L272" s="326"/>
      <c r="M272" s="322" t="str">
        <f t="shared" si="6"/>
        <v/>
      </c>
      <c r="N272" s="323" t="str">
        <f t="shared" si="7"/>
        <v/>
      </c>
      <c r="O272" s="327" t="str">
        <f t="shared" si="8"/>
        <v/>
      </c>
      <c r="P272" s="298"/>
    </row>
    <row r="273" s="52" customFormat="1" ht="20" customHeight="1" spans="2:16">
      <c r="B273" s="87"/>
      <c r="C273" s="266">
        <v>170</v>
      </c>
      <c r="D273" s="274"/>
      <c r="E273" s="275"/>
      <c r="F273" s="276"/>
      <c r="G273" s="277"/>
      <c r="H273" s="278"/>
      <c r="I273" s="328"/>
      <c r="J273" s="124"/>
      <c r="K273" s="325"/>
      <c r="L273" s="326"/>
      <c r="M273" s="322" t="str">
        <f t="shared" si="6"/>
        <v/>
      </c>
      <c r="N273" s="323" t="str">
        <f t="shared" si="7"/>
        <v/>
      </c>
      <c r="O273" s="327" t="str">
        <f t="shared" si="8"/>
        <v/>
      </c>
      <c r="P273" s="298"/>
    </row>
    <row r="274" s="52" customFormat="1" ht="20" customHeight="1" spans="2:16">
      <c r="B274" s="87"/>
      <c r="C274" s="266">
        <v>171</v>
      </c>
      <c r="D274" s="274"/>
      <c r="E274" s="275"/>
      <c r="F274" s="276"/>
      <c r="G274" s="277"/>
      <c r="H274" s="278"/>
      <c r="I274" s="328"/>
      <c r="J274" s="124"/>
      <c r="K274" s="325"/>
      <c r="L274" s="326"/>
      <c r="M274" s="322" t="str">
        <f t="shared" si="6"/>
        <v/>
      </c>
      <c r="N274" s="323" t="str">
        <f t="shared" si="7"/>
        <v/>
      </c>
      <c r="O274" s="327" t="str">
        <f t="shared" si="8"/>
        <v/>
      </c>
      <c r="P274" s="298"/>
    </row>
    <row r="275" s="52" customFormat="1" ht="20" customHeight="1" spans="2:16">
      <c r="B275" s="87"/>
      <c r="C275" s="266">
        <v>172</v>
      </c>
      <c r="D275" s="274"/>
      <c r="E275" s="275"/>
      <c r="F275" s="276"/>
      <c r="G275" s="277"/>
      <c r="H275" s="278"/>
      <c r="I275" s="328"/>
      <c r="J275" s="124"/>
      <c r="K275" s="325"/>
      <c r="L275" s="326"/>
      <c r="M275" s="322" t="str">
        <f t="shared" si="6"/>
        <v/>
      </c>
      <c r="N275" s="323" t="str">
        <f t="shared" si="7"/>
        <v/>
      </c>
      <c r="O275" s="327" t="str">
        <f t="shared" si="8"/>
        <v/>
      </c>
      <c r="P275" s="298"/>
    </row>
    <row r="276" s="52" customFormat="1" ht="20" customHeight="1" spans="2:16">
      <c r="B276" s="87"/>
      <c r="C276" s="266">
        <v>173</v>
      </c>
      <c r="D276" s="274"/>
      <c r="E276" s="275"/>
      <c r="F276" s="276"/>
      <c r="G276" s="277"/>
      <c r="H276" s="278"/>
      <c r="I276" s="328"/>
      <c r="J276" s="124"/>
      <c r="K276" s="325"/>
      <c r="L276" s="326"/>
      <c r="M276" s="322" t="str">
        <f t="shared" si="6"/>
        <v/>
      </c>
      <c r="N276" s="323" t="str">
        <f t="shared" si="7"/>
        <v/>
      </c>
      <c r="O276" s="327" t="str">
        <f t="shared" si="8"/>
        <v/>
      </c>
      <c r="P276" s="298"/>
    </row>
    <row r="277" s="52" customFormat="1" ht="20" customHeight="1" spans="2:16">
      <c r="B277" s="87"/>
      <c r="C277" s="266">
        <v>174</v>
      </c>
      <c r="D277" s="274"/>
      <c r="E277" s="275"/>
      <c r="F277" s="276"/>
      <c r="G277" s="277"/>
      <c r="H277" s="278"/>
      <c r="I277" s="328"/>
      <c r="J277" s="124"/>
      <c r="K277" s="325"/>
      <c r="L277" s="326"/>
      <c r="M277" s="322" t="str">
        <f t="shared" si="6"/>
        <v/>
      </c>
      <c r="N277" s="323" t="str">
        <f t="shared" si="7"/>
        <v/>
      </c>
      <c r="O277" s="327" t="str">
        <f t="shared" si="8"/>
        <v/>
      </c>
      <c r="P277" s="298"/>
    </row>
    <row r="278" s="52" customFormat="1" ht="20" customHeight="1" spans="2:16">
      <c r="B278" s="87"/>
      <c r="C278" s="266">
        <v>175</v>
      </c>
      <c r="D278" s="274"/>
      <c r="E278" s="275"/>
      <c r="F278" s="276"/>
      <c r="G278" s="277"/>
      <c r="H278" s="278"/>
      <c r="I278" s="328"/>
      <c r="J278" s="124"/>
      <c r="K278" s="325"/>
      <c r="L278" s="326"/>
      <c r="M278" s="322" t="str">
        <f t="shared" si="6"/>
        <v/>
      </c>
      <c r="N278" s="323" t="str">
        <f t="shared" si="7"/>
        <v/>
      </c>
      <c r="O278" s="327" t="str">
        <f t="shared" si="8"/>
        <v/>
      </c>
      <c r="P278" s="298"/>
    </row>
    <row r="279" s="52" customFormat="1" ht="20" customHeight="1" spans="2:16">
      <c r="B279" s="87"/>
      <c r="C279" s="266">
        <v>176</v>
      </c>
      <c r="D279" s="274"/>
      <c r="E279" s="275"/>
      <c r="F279" s="276"/>
      <c r="G279" s="277"/>
      <c r="H279" s="278"/>
      <c r="I279" s="328"/>
      <c r="J279" s="124"/>
      <c r="K279" s="325"/>
      <c r="L279" s="326"/>
      <c r="M279" s="322" t="str">
        <f t="shared" si="6"/>
        <v/>
      </c>
      <c r="N279" s="323" t="str">
        <f t="shared" si="7"/>
        <v/>
      </c>
      <c r="O279" s="327" t="str">
        <f t="shared" si="8"/>
        <v/>
      </c>
      <c r="P279" s="298"/>
    </row>
    <row r="280" s="52" customFormat="1" ht="20" customHeight="1" spans="2:16">
      <c r="B280" s="87"/>
      <c r="C280" s="266">
        <v>177</v>
      </c>
      <c r="D280" s="274"/>
      <c r="E280" s="275"/>
      <c r="F280" s="276"/>
      <c r="G280" s="277"/>
      <c r="H280" s="278"/>
      <c r="I280" s="328"/>
      <c r="J280" s="124"/>
      <c r="K280" s="325"/>
      <c r="L280" s="326"/>
      <c r="M280" s="322" t="str">
        <f t="shared" si="6"/>
        <v/>
      </c>
      <c r="N280" s="323" t="str">
        <f t="shared" si="7"/>
        <v/>
      </c>
      <c r="O280" s="327" t="str">
        <f t="shared" si="8"/>
        <v/>
      </c>
      <c r="P280" s="298"/>
    </row>
    <row r="281" s="52" customFormat="1" ht="20" customHeight="1" spans="2:16">
      <c r="B281" s="87"/>
      <c r="C281" s="266">
        <v>178</v>
      </c>
      <c r="D281" s="274"/>
      <c r="E281" s="275"/>
      <c r="F281" s="276"/>
      <c r="G281" s="277"/>
      <c r="H281" s="278"/>
      <c r="I281" s="328"/>
      <c r="J281" s="124"/>
      <c r="K281" s="325"/>
      <c r="L281" s="326"/>
      <c r="M281" s="322" t="str">
        <f t="shared" si="6"/>
        <v/>
      </c>
      <c r="N281" s="323" t="str">
        <f t="shared" si="7"/>
        <v/>
      </c>
      <c r="O281" s="327" t="str">
        <f t="shared" si="8"/>
        <v/>
      </c>
      <c r="P281" s="298"/>
    </row>
    <row r="282" s="52" customFormat="1" ht="20" customHeight="1" spans="2:16">
      <c r="B282" s="87"/>
      <c r="C282" s="266">
        <v>179</v>
      </c>
      <c r="D282" s="274"/>
      <c r="E282" s="275"/>
      <c r="F282" s="276"/>
      <c r="G282" s="277"/>
      <c r="H282" s="278"/>
      <c r="I282" s="328"/>
      <c r="J282" s="124"/>
      <c r="K282" s="325"/>
      <c r="L282" s="326"/>
      <c r="M282" s="322" t="str">
        <f t="shared" si="6"/>
        <v/>
      </c>
      <c r="N282" s="323" t="str">
        <f t="shared" si="7"/>
        <v/>
      </c>
      <c r="O282" s="327" t="str">
        <f t="shared" si="8"/>
        <v/>
      </c>
      <c r="P282" s="298"/>
    </row>
    <row r="283" s="52" customFormat="1" ht="20" customHeight="1" spans="2:16">
      <c r="B283" s="87"/>
      <c r="C283" s="266">
        <v>180</v>
      </c>
      <c r="D283" s="274"/>
      <c r="E283" s="275"/>
      <c r="F283" s="276"/>
      <c r="G283" s="277"/>
      <c r="H283" s="278"/>
      <c r="I283" s="328"/>
      <c r="J283" s="124"/>
      <c r="K283" s="325"/>
      <c r="L283" s="326"/>
      <c r="M283" s="322" t="str">
        <f t="shared" si="6"/>
        <v/>
      </c>
      <c r="N283" s="323" t="str">
        <f t="shared" si="7"/>
        <v/>
      </c>
      <c r="O283" s="327" t="str">
        <f t="shared" si="8"/>
        <v/>
      </c>
      <c r="P283" s="298"/>
    </row>
    <row r="284" s="52" customFormat="1" ht="20" customHeight="1" spans="2:16">
      <c r="B284" s="87"/>
      <c r="C284" s="266">
        <v>181</v>
      </c>
      <c r="D284" s="274"/>
      <c r="E284" s="275"/>
      <c r="F284" s="276"/>
      <c r="G284" s="277"/>
      <c r="H284" s="278"/>
      <c r="I284" s="328"/>
      <c r="J284" s="124"/>
      <c r="K284" s="325"/>
      <c r="L284" s="326"/>
      <c r="M284" s="322" t="str">
        <f t="shared" si="6"/>
        <v/>
      </c>
      <c r="N284" s="323" t="str">
        <f t="shared" si="7"/>
        <v/>
      </c>
      <c r="O284" s="327" t="str">
        <f t="shared" si="8"/>
        <v/>
      </c>
      <c r="P284" s="298"/>
    </row>
    <row r="285" s="52" customFormat="1" ht="20" customHeight="1" spans="2:16">
      <c r="B285" s="87"/>
      <c r="C285" s="266">
        <v>182</v>
      </c>
      <c r="D285" s="274"/>
      <c r="E285" s="275"/>
      <c r="F285" s="276"/>
      <c r="G285" s="277"/>
      <c r="H285" s="278"/>
      <c r="I285" s="328"/>
      <c r="J285" s="124"/>
      <c r="K285" s="325"/>
      <c r="L285" s="326"/>
      <c r="M285" s="322" t="str">
        <f t="shared" si="6"/>
        <v/>
      </c>
      <c r="N285" s="323" t="str">
        <f t="shared" si="7"/>
        <v/>
      </c>
      <c r="O285" s="327" t="str">
        <f t="shared" si="8"/>
        <v/>
      </c>
      <c r="P285" s="298"/>
    </row>
    <row r="286" s="52" customFormat="1" ht="20" customHeight="1" spans="2:16">
      <c r="B286" s="87"/>
      <c r="C286" s="266">
        <v>183</v>
      </c>
      <c r="D286" s="274"/>
      <c r="E286" s="275"/>
      <c r="F286" s="276"/>
      <c r="G286" s="277"/>
      <c r="H286" s="278"/>
      <c r="I286" s="328"/>
      <c r="J286" s="124"/>
      <c r="K286" s="325"/>
      <c r="L286" s="326"/>
      <c r="M286" s="322" t="str">
        <f t="shared" si="6"/>
        <v/>
      </c>
      <c r="N286" s="323" t="str">
        <f t="shared" si="7"/>
        <v/>
      </c>
      <c r="O286" s="327" t="str">
        <f t="shared" si="8"/>
        <v/>
      </c>
      <c r="P286" s="298"/>
    </row>
    <row r="287" s="52" customFormat="1" ht="20" customHeight="1" spans="2:16">
      <c r="B287" s="87"/>
      <c r="C287" s="266">
        <v>184</v>
      </c>
      <c r="D287" s="274"/>
      <c r="E287" s="275"/>
      <c r="F287" s="276"/>
      <c r="G287" s="277"/>
      <c r="H287" s="278"/>
      <c r="I287" s="328"/>
      <c r="J287" s="124"/>
      <c r="K287" s="325"/>
      <c r="L287" s="326"/>
      <c r="M287" s="322" t="str">
        <f t="shared" si="6"/>
        <v/>
      </c>
      <c r="N287" s="323" t="str">
        <f t="shared" si="7"/>
        <v/>
      </c>
      <c r="O287" s="327" t="str">
        <f t="shared" si="8"/>
        <v/>
      </c>
      <c r="P287" s="298"/>
    </row>
    <row r="288" s="52" customFormat="1" ht="20" customHeight="1" spans="2:16">
      <c r="B288" s="87"/>
      <c r="C288" s="266">
        <v>185</v>
      </c>
      <c r="D288" s="274"/>
      <c r="E288" s="275"/>
      <c r="F288" s="276"/>
      <c r="G288" s="277"/>
      <c r="H288" s="278"/>
      <c r="I288" s="328"/>
      <c r="J288" s="124"/>
      <c r="K288" s="325"/>
      <c r="L288" s="326"/>
      <c r="M288" s="322" t="str">
        <f t="shared" si="6"/>
        <v/>
      </c>
      <c r="N288" s="323" t="str">
        <f t="shared" si="7"/>
        <v/>
      </c>
      <c r="O288" s="327" t="str">
        <f t="shared" si="8"/>
        <v/>
      </c>
      <c r="P288" s="298"/>
    </row>
    <row r="289" s="52" customFormat="1" ht="20" customHeight="1" spans="2:16">
      <c r="B289" s="87"/>
      <c r="C289" s="266">
        <v>186</v>
      </c>
      <c r="D289" s="274"/>
      <c r="E289" s="275"/>
      <c r="F289" s="276"/>
      <c r="G289" s="277"/>
      <c r="H289" s="278"/>
      <c r="I289" s="328"/>
      <c r="J289" s="124"/>
      <c r="K289" s="325"/>
      <c r="L289" s="326"/>
      <c r="M289" s="322" t="str">
        <f t="shared" si="6"/>
        <v/>
      </c>
      <c r="N289" s="323" t="str">
        <f t="shared" si="7"/>
        <v/>
      </c>
      <c r="O289" s="327" t="str">
        <f t="shared" si="8"/>
        <v/>
      </c>
      <c r="P289" s="298"/>
    </row>
    <row r="290" s="52" customFormat="1" ht="20" customHeight="1" spans="2:16">
      <c r="B290" s="87"/>
      <c r="C290" s="266">
        <v>187</v>
      </c>
      <c r="D290" s="274"/>
      <c r="E290" s="275"/>
      <c r="F290" s="276"/>
      <c r="G290" s="277"/>
      <c r="H290" s="278"/>
      <c r="I290" s="328"/>
      <c r="J290" s="124"/>
      <c r="K290" s="325"/>
      <c r="L290" s="326"/>
      <c r="M290" s="322" t="str">
        <f t="shared" si="6"/>
        <v/>
      </c>
      <c r="N290" s="323" t="str">
        <f t="shared" si="7"/>
        <v/>
      </c>
      <c r="O290" s="327" t="str">
        <f t="shared" si="8"/>
        <v/>
      </c>
      <c r="P290" s="298"/>
    </row>
    <row r="291" s="52" customFormat="1" ht="20" customHeight="1" spans="2:16">
      <c r="B291" s="87"/>
      <c r="C291" s="266">
        <v>188</v>
      </c>
      <c r="D291" s="274"/>
      <c r="E291" s="275"/>
      <c r="F291" s="276"/>
      <c r="G291" s="277"/>
      <c r="H291" s="278"/>
      <c r="I291" s="328"/>
      <c r="J291" s="124"/>
      <c r="K291" s="325"/>
      <c r="L291" s="326"/>
      <c r="M291" s="322" t="str">
        <f t="shared" si="6"/>
        <v/>
      </c>
      <c r="N291" s="323" t="str">
        <f t="shared" si="7"/>
        <v/>
      </c>
      <c r="O291" s="327" t="str">
        <f t="shared" si="8"/>
        <v/>
      </c>
      <c r="P291" s="298"/>
    </row>
    <row r="292" s="52" customFormat="1" ht="20" customHeight="1" spans="2:16">
      <c r="B292" s="87"/>
      <c r="C292" s="266">
        <v>189</v>
      </c>
      <c r="D292" s="274"/>
      <c r="E292" s="275"/>
      <c r="F292" s="276"/>
      <c r="G292" s="277"/>
      <c r="H292" s="278"/>
      <c r="I292" s="328"/>
      <c r="J292" s="124"/>
      <c r="K292" s="325"/>
      <c r="L292" s="326"/>
      <c r="M292" s="322" t="str">
        <f t="shared" si="6"/>
        <v/>
      </c>
      <c r="N292" s="323" t="str">
        <f t="shared" si="7"/>
        <v/>
      </c>
      <c r="O292" s="327" t="str">
        <f t="shared" si="8"/>
        <v/>
      </c>
      <c r="P292" s="298"/>
    </row>
    <row r="293" s="52" customFormat="1" ht="20" customHeight="1" spans="2:16">
      <c r="B293" s="87"/>
      <c r="C293" s="266">
        <v>190</v>
      </c>
      <c r="D293" s="274"/>
      <c r="E293" s="275"/>
      <c r="F293" s="276"/>
      <c r="G293" s="277"/>
      <c r="H293" s="278"/>
      <c r="I293" s="328"/>
      <c r="J293" s="124"/>
      <c r="K293" s="325"/>
      <c r="L293" s="326"/>
      <c r="M293" s="322" t="str">
        <f t="shared" ref="M293:M356" si="9">IF(OR(K293=1,K293=2,K293=3,L293=7,L293=8,L293=9),"LOWER SECONDARY",IF(OR(K293=4,K293=5,K293=6,L293=10,L293=11,L293=12,L293="PRE-U / COLLEGE"),"UPPER SECONDARY",""))</f>
        <v/>
      </c>
      <c r="N293" s="323" t="str">
        <f t="shared" ref="N293:N356" si="10">IF(OR(M293="LOWER SECONDARY",M293="UPPER SECONDARY"),"RM35.00","")</f>
        <v/>
      </c>
      <c r="O293" s="327" t="str">
        <f t="shared" si="8"/>
        <v/>
      </c>
      <c r="P293" s="298"/>
    </row>
    <row r="294" s="52" customFormat="1" ht="20" customHeight="1" spans="2:16">
      <c r="B294" s="87"/>
      <c r="C294" s="266">
        <v>191</v>
      </c>
      <c r="D294" s="274"/>
      <c r="E294" s="275"/>
      <c r="F294" s="276"/>
      <c r="G294" s="277"/>
      <c r="H294" s="278"/>
      <c r="I294" s="328"/>
      <c r="J294" s="124"/>
      <c r="K294" s="325"/>
      <c r="L294" s="326"/>
      <c r="M294" s="322" t="str">
        <f t="shared" si="9"/>
        <v/>
      </c>
      <c r="N294" s="323" t="str">
        <f t="shared" si="10"/>
        <v/>
      </c>
      <c r="O294" s="327" t="str">
        <f t="shared" si="8"/>
        <v/>
      </c>
      <c r="P294" s="298"/>
    </row>
    <row r="295" s="52" customFormat="1" ht="20" customHeight="1" spans="2:16">
      <c r="B295" s="87"/>
      <c r="C295" s="266">
        <v>192</v>
      </c>
      <c r="D295" s="274"/>
      <c r="E295" s="275"/>
      <c r="F295" s="276"/>
      <c r="G295" s="277"/>
      <c r="H295" s="278"/>
      <c r="I295" s="328"/>
      <c r="J295" s="124"/>
      <c r="K295" s="325"/>
      <c r="L295" s="326"/>
      <c r="M295" s="322" t="str">
        <f t="shared" si="9"/>
        <v/>
      </c>
      <c r="N295" s="323" t="str">
        <f t="shared" si="10"/>
        <v/>
      </c>
      <c r="O295" s="327" t="str">
        <f t="shared" si="8"/>
        <v/>
      </c>
      <c r="P295" s="298"/>
    </row>
    <row r="296" s="52" customFormat="1" ht="20" customHeight="1" spans="2:16">
      <c r="B296" s="87"/>
      <c r="C296" s="266">
        <v>193</v>
      </c>
      <c r="D296" s="274"/>
      <c r="E296" s="275"/>
      <c r="F296" s="276"/>
      <c r="G296" s="277"/>
      <c r="H296" s="278"/>
      <c r="I296" s="328"/>
      <c r="J296" s="124"/>
      <c r="K296" s="325"/>
      <c r="L296" s="326"/>
      <c r="M296" s="322" t="str">
        <f t="shared" si="9"/>
        <v/>
      </c>
      <c r="N296" s="323" t="str">
        <f t="shared" si="10"/>
        <v/>
      </c>
      <c r="O296" s="327" t="str">
        <f t="shared" si="8"/>
        <v/>
      </c>
      <c r="P296" s="298"/>
    </row>
    <row r="297" s="52" customFormat="1" ht="20" customHeight="1" spans="2:16">
      <c r="B297" s="87"/>
      <c r="C297" s="266">
        <v>194</v>
      </c>
      <c r="D297" s="274"/>
      <c r="E297" s="275"/>
      <c r="F297" s="276"/>
      <c r="G297" s="277"/>
      <c r="H297" s="278"/>
      <c r="I297" s="328"/>
      <c r="J297" s="124"/>
      <c r="K297" s="325"/>
      <c r="L297" s="326"/>
      <c r="M297" s="322" t="str">
        <f t="shared" si="9"/>
        <v/>
      </c>
      <c r="N297" s="323" t="str">
        <f t="shared" si="10"/>
        <v/>
      </c>
      <c r="O297" s="327" t="str">
        <f t="shared" ref="O297:O360" si="11">IF((ISBLANK(K297)+ISBLANK(L297)&lt;1),"Error! Enter the correct grade.","")</f>
        <v/>
      </c>
      <c r="P297" s="298"/>
    </row>
    <row r="298" s="52" customFormat="1" ht="20" customHeight="1" spans="2:16">
      <c r="B298" s="87"/>
      <c r="C298" s="266">
        <v>195</v>
      </c>
      <c r="D298" s="274"/>
      <c r="E298" s="275"/>
      <c r="F298" s="276"/>
      <c r="G298" s="277"/>
      <c r="H298" s="278"/>
      <c r="I298" s="328"/>
      <c r="J298" s="124"/>
      <c r="K298" s="325"/>
      <c r="L298" s="326"/>
      <c r="M298" s="322" t="str">
        <f t="shared" si="9"/>
        <v/>
      </c>
      <c r="N298" s="323" t="str">
        <f t="shared" si="10"/>
        <v/>
      </c>
      <c r="O298" s="327" t="str">
        <f t="shared" si="11"/>
        <v/>
      </c>
      <c r="P298" s="298"/>
    </row>
    <row r="299" s="52" customFormat="1" ht="20" customHeight="1" spans="2:16">
      <c r="B299" s="87"/>
      <c r="C299" s="266">
        <v>196</v>
      </c>
      <c r="D299" s="274"/>
      <c r="E299" s="275"/>
      <c r="F299" s="276"/>
      <c r="G299" s="277"/>
      <c r="H299" s="278"/>
      <c r="I299" s="328"/>
      <c r="J299" s="124"/>
      <c r="K299" s="325"/>
      <c r="L299" s="326"/>
      <c r="M299" s="322" t="str">
        <f t="shared" si="9"/>
        <v/>
      </c>
      <c r="N299" s="323" t="str">
        <f t="shared" si="10"/>
        <v/>
      </c>
      <c r="O299" s="327" t="str">
        <f t="shared" si="11"/>
        <v/>
      </c>
      <c r="P299" s="298"/>
    </row>
    <row r="300" s="52" customFormat="1" ht="20" customHeight="1" spans="2:16">
      <c r="B300" s="87"/>
      <c r="C300" s="266">
        <v>197</v>
      </c>
      <c r="D300" s="274"/>
      <c r="E300" s="275"/>
      <c r="F300" s="276"/>
      <c r="G300" s="277"/>
      <c r="H300" s="278"/>
      <c r="I300" s="328"/>
      <c r="J300" s="124"/>
      <c r="K300" s="325"/>
      <c r="L300" s="326"/>
      <c r="M300" s="322" t="str">
        <f t="shared" si="9"/>
        <v/>
      </c>
      <c r="N300" s="323" t="str">
        <f t="shared" si="10"/>
        <v/>
      </c>
      <c r="O300" s="327" t="str">
        <f t="shared" si="11"/>
        <v/>
      </c>
      <c r="P300" s="298"/>
    </row>
    <row r="301" s="52" customFormat="1" ht="20" customHeight="1" spans="2:16">
      <c r="B301" s="87"/>
      <c r="C301" s="266">
        <v>198</v>
      </c>
      <c r="D301" s="274"/>
      <c r="E301" s="275"/>
      <c r="F301" s="276"/>
      <c r="G301" s="277"/>
      <c r="H301" s="278"/>
      <c r="I301" s="328"/>
      <c r="J301" s="124"/>
      <c r="K301" s="325"/>
      <c r="L301" s="326"/>
      <c r="M301" s="322" t="str">
        <f t="shared" si="9"/>
        <v/>
      </c>
      <c r="N301" s="323" t="str">
        <f t="shared" si="10"/>
        <v/>
      </c>
      <c r="O301" s="327" t="str">
        <f t="shared" si="11"/>
        <v/>
      </c>
      <c r="P301" s="298"/>
    </row>
    <row r="302" s="52" customFormat="1" ht="20" customHeight="1" spans="2:16">
      <c r="B302" s="87"/>
      <c r="C302" s="266">
        <v>199</v>
      </c>
      <c r="D302" s="274"/>
      <c r="E302" s="275"/>
      <c r="F302" s="276"/>
      <c r="G302" s="277"/>
      <c r="H302" s="278"/>
      <c r="I302" s="328"/>
      <c r="J302" s="124"/>
      <c r="K302" s="325"/>
      <c r="L302" s="326"/>
      <c r="M302" s="322" t="str">
        <f t="shared" si="9"/>
        <v/>
      </c>
      <c r="N302" s="323" t="str">
        <f t="shared" si="10"/>
        <v/>
      </c>
      <c r="O302" s="327" t="str">
        <f t="shared" si="11"/>
        <v/>
      </c>
      <c r="P302" s="298"/>
    </row>
    <row r="303" s="52" customFormat="1" ht="20" customHeight="1" spans="2:16">
      <c r="B303" s="87"/>
      <c r="C303" s="266">
        <v>200</v>
      </c>
      <c r="D303" s="274"/>
      <c r="E303" s="275"/>
      <c r="F303" s="276"/>
      <c r="G303" s="277"/>
      <c r="H303" s="278"/>
      <c r="I303" s="328"/>
      <c r="J303" s="124"/>
      <c r="K303" s="325"/>
      <c r="L303" s="326"/>
      <c r="M303" s="322" t="str">
        <f t="shared" si="9"/>
        <v/>
      </c>
      <c r="N303" s="323" t="str">
        <f t="shared" si="10"/>
        <v/>
      </c>
      <c r="O303" s="327" t="str">
        <f t="shared" si="11"/>
        <v/>
      </c>
      <c r="P303" s="298"/>
    </row>
    <row r="304" s="52" customFormat="1" ht="20" customHeight="1" spans="2:16">
      <c r="B304" s="87"/>
      <c r="C304" s="266">
        <v>201</v>
      </c>
      <c r="D304" s="274"/>
      <c r="E304" s="275"/>
      <c r="F304" s="276"/>
      <c r="G304" s="277"/>
      <c r="H304" s="278"/>
      <c r="I304" s="328"/>
      <c r="J304" s="124"/>
      <c r="K304" s="325"/>
      <c r="L304" s="326"/>
      <c r="M304" s="322" t="str">
        <f t="shared" si="9"/>
        <v/>
      </c>
      <c r="N304" s="323" t="str">
        <f t="shared" si="10"/>
        <v/>
      </c>
      <c r="O304" s="327" t="str">
        <f t="shared" si="11"/>
        <v/>
      </c>
      <c r="P304" s="298"/>
    </row>
    <row r="305" s="52" customFormat="1" ht="20" customHeight="1" spans="2:16">
      <c r="B305" s="87"/>
      <c r="C305" s="266">
        <v>202</v>
      </c>
      <c r="D305" s="274"/>
      <c r="E305" s="275"/>
      <c r="F305" s="276"/>
      <c r="G305" s="277"/>
      <c r="H305" s="278"/>
      <c r="I305" s="328"/>
      <c r="J305" s="124"/>
      <c r="K305" s="325"/>
      <c r="L305" s="326"/>
      <c r="M305" s="322" t="str">
        <f t="shared" si="9"/>
        <v/>
      </c>
      <c r="N305" s="323" t="str">
        <f t="shared" si="10"/>
        <v/>
      </c>
      <c r="O305" s="327" t="str">
        <f t="shared" si="11"/>
        <v/>
      </c>
      <c r="P305" s="298"/>
    </row>
    <row r="306" s="52" customFormat="1" ht="20" customHeight="1" spans="2:16">
      <c r="B306" s="87"/>
      <c r="C306" s="266">
        <v>203</v>
      </c>
      <c r="D306" s="274"/>
      <c r="E306" s="275"/>
      <c r="F306" s="276"/>
      <c r="G306" s="277"/>
      <c r="H306" s="278"/>
      <c r="I306" s="328"/>
      <c r="J306" s="124"/>
      <c r="K306" s="325"/>
      <c r="L306" s="326"/>
      <c r="M306" s="322" t="str">
        <f t="shared" si="9"/>
        <v/>
      </c>
      <c r="N306" s="323" t="str">
        <f t="shared" si="10"/>
        <v/>
      </c>
      <c r="O306" s="327" t="str">
        <f t="shared" si="11"/>
        <v/>
      </c>
      <c r="P306" s="298"/>
    </row>
    <row r="307" s="52" customFormat="1" ht="20" customHeight="1" spans="2:16">
      <c r="B307" s="87"/>
      <c r="C307" s="266">
        <v>204</v>
      </c>
      <c r="D307" s="274"/>
      <c r="E307" s="275"/>
      <c r="F307" s="276"/>
      <c r="G307" s="277"/>
      <c r="H307" s="278"/>
      <c r="I307" s="328"/>
      <c r="J307" s="124"/>
      <c r="K307" s="325"/>
      <c r="L307" s="326"/>
      <c r="M307" s="322" t="str">
        <f t="shared" si="9"/>
        <v/>
      </c>
      <c r="N307" s="323" t="str">
        <f t="shared" si="10"/>
        <v/>
      </c>
      <c r="O307" s="327" t="str">
        <f t="shared" si="11"/>
        <v/>
      </c>
      <c r="P307" s="298"/>
    </row>
    <row r="308" s="52" customFormat="1" ht="20" customHeight="1" spans="2:16">
      <c r="B308" s="87"/>
      <c r="C308" s="266">
        <v>205</v>
      </c>
      <c r="D308" s="274"/>
      <c r="E308" s="275"/>
      <c r="F308" s="276"/>
      <c r="G308" s="277"/>
      <c r="H308" s="278"/>
      <c r="I308" s="328"/>
      <c r="J308" s="124"/>
      <c r="K308" s="325"/>
      <c r="L308" s="326"/>
      <c r="M308" s="322" t="str">
        <f t="shared" si="9"/>
        <v/>
      </c>
      <c r="N308" s="323" t="str">
        <f t="shared" si="10"/>
        <v/>
      </c>
      <c r="O308" s="327" t="str">
        <f t="shared" si="11"/>
        <v/>
      </c>
      <c r="P308" s="298"/>
    </row>
    <row r="309" s="52" customFormat="1" ht="20" customHeight="1" spans="2:16">
      <c r="B309" s="87"/>
      <c r="C309" s="266">
        <v>206</v>
      </c>
      <c r="D309" s="274"/>
      <c r="E309" s="275"/>
      <c r="F309" s="276"/>
      <c r="G309" s="277"/>
      <c r="H309" s="278"/>
      <c r="I309" s="328"/>
      <c r="J309" s="124"/>
      <c r="K309" s="325"/>
      <c r="L309" s="326"/>
      <c r="M309" s="322" t="str">
        <f t="shared" si="9"/>
        <v/>
      </c>
      <c r="N309" s="323" t="str">
        <f t="shared" si="10"/>
        <v/>
      </c>
      <c r="O309" s="327" t="str">
        <f t="shared" si="11"/>
        <v/>
      </c>
      <c r="P309" s="298"/>
    </row>
    <row r="310" s="52" customFormat="1" ht="20" customHeight="1" spans="2:16">
      <c r="B310" s="87"/>
      <c r="C310" s="266">
        <v>207</v>
      </c>
      <c r="D310" s="274"/>
      <c r="E310" s="275"/>
      <c r="F310" s="276"/>
      <c r="G310" s="277"/>
      <c r="H310" s="278"/>
      <c r="I310" s="328"/>
      <c r="J310" s="124"/>
      <c r="K310" s="325"/>
      <c r="L310" s="326"/>
      <c r="M310" s="322" t="str">
        <f t="shared" si="9"/>
        <v/>
      </c>
      <c r="N310" s="323" t="str">
        <f t="shared" si="10"/>
        <v/>
      </c>
      <c r="O310" s="327" t="str">
        <f t="shared" si="11"/>
        <v/>
      </c>
      <c r="P310" s="298"/>
    </row>
    <row r="311" s="52" customFormat="1" ht="20" customHeight="1" spans="2:16">
      <c r="B311" s="87"/>
      <c r="C311" s="266">
        <v>208</v>
      </c>
      <c r="D311" s="274"/>
      <c r="E311" s="275"/>
      <c r="F311" s="276"/>
      <c r="G311" s="277"/>
      <c r="H311" s="278"/>
      <c r="I311" s="328"/>
      <c r="J311" s="124"/>
      <c r="K311" s="325"/>
      <c r="L311" s="326"/>
      <c r="M311" s="322" t="str">
        <f t="shared" si="9"/>
        <v/>
      </c>
      <c r="N311" s="323" t="str">
        <f t="shared" si="10"/>
        <v/>
      </c>
      <c r="O311" s="327" t="str">
        <f t="shared" si="11"/>
        <v/>
      </c>
      <c r="P311" s="298"/>
    </row>
    <row r="312" s="52" customFormat="1" ht="20" customHeight="1" spans="2:16">
      <c r="B312" s="87"/>
      <c r="C312" s="266">
        <v>209</v>
      </c>
      <c r="D312" s="274"/>
      <c r="E312" s="275"/>
      <c r="F312" s="276"/>
      <c r="G312" s="277"/>
      <c r="H312" s="278"/>
      <c r="I312" s="328"/>
      <c r="J312" s="124"/>
      <c r="K312" s="325"/>
      <c r="L312" s="326"/>
      <c r="M312" s="322" t="str">
        <f t="shared" si="9"/>
        <v/>
      </c>
      <c r="N312" s="323" t="str">
        <f t="shared" si="10"/>
        <v/>
      </c>
      <c r="O312" s="327" t="str">
        <f t="shared" si="11"/>
        <v/>
      </c>
      <c r="P312" s="298"/>
    </row>
    <row r="313" s="52" customFormat="1" ht="20" customHeight="1" spans="2:16">
      <c r="B313" s="87"/>
      <c r="C313" s="266">
        <v>210</v>
      </c>
      <c r="D313" s="274"/>
      <c r="E313" s="275"/>
      <c r="F313" s="276"/>
      <c r="G313" s="277"/>
      <c r="H313" s="278"/>
      <c r="I313" s="328"/>
      <c r="J313" s="124"/>
      <c r="K313" s="325"/>
      <c r="L313" s="326"/>
      <c r="M313" s="322" t="str">
        <f t="shared" si="9"/>
        <v/>
      </c>
      <c r="N313" s="323" t="str">
        <f t="shared" si="10"/>
        <v/>
      </c>
      <c r="O313" s="327" t="str">
        <f t="shared" si="11"/>
        <v/>
      </c>
      <c r="P313" s="298"/>
    </row>
    <row r="314" s="52" customFormat="1" ht="20" customHeight="1" spans="2:16">
      <c r="B314" s="87"/>
      <c r="C314" s="266">
        <v>211</v>
      </c>
      <c r="D314" s="274"/>
      <c r="E314" s="275"/>
      <c r="F314" s="276"/>
      <c r="G314" s="277"/>
      <c r="H314" s="278"/>
      <c r="I314" s="328"/>
      <c r="J314" s="124"/>
      <c r="K314" s="325"/>
      <c r="L314" s="326"/>
      <c r="M314" s="322" t="str">
        <f t="shared" si="9"/>
        <v/>
      </c>
      <c r="N314" s="323" t="str">
        <f t="shared" si="10"/>
        <v/>
      </c>
      <c r="O314" s="327" t="str">
        <f t="shared" si="11"/>
        <v/>
      </c>
      <c r="P314" s="298"/>
    </row>
    <row r="315" s="52" customFormat="1" ht="20" customHeight="1" spans="2:16">
      <c r="B315" s="87"/>
      <c r="C315" s="266">
        <v>212</v>
      </c>
      <c r="D315" s="274"/>
      <c r="E315" s="275"/>
      <c r="F315" s="276"/>
      <c r="G315" s="277"/>
      <c r="H315" s="278"/>
      <c r="I315" s="328"/>
      <c r="J315" s="124"/>
      <c r="K315" s="325"/>
      <c r="L315" s="326"/>
      <c r="M315" s="322" t="str">
        <f t="shared" si="9"/>
        <v/>
      </c>
      <c r="N315" s="323" t="str">
        <f t="shared" si="10"/>
        <v/>
      </c>
      <c r="O315" s="327" t="str">
        <f t="shared" si="11"/>
        <v/>
      </c>
      <c r="P315" s="298"/>
    </row>
    <row r="316" s="52" customFormat="1" ht="20" customHeight="1" spans="2:16">
      <c r="B316" s="87"/>
      <c r="C316" s="266">
        <v>213</v>
      </c>
      <c r="D316" s="274"/>
      <c r="E316" s="275"/>
      <c r="F316" s="276"/>
      <c r="G316" s="277"/>
      <c r="H316" s="278"/>
      <c r="I316" s="328"/>
      <c r="J316" s="124"/>
      <c r="K316" s="325"/>
      <c r="L316" s="326"/>
      <c r="M316" s="322" t="str">
        <f t="shared" si="9"/>
        <v/>
      </c>
      <c r="N316" s="323" t="str">
        <f t="shared" si="10"/>
        <v/>
      </c>
      <c r="O316" s="327" t="str">
        <f t="shared" si="11"/>
        <v/>
      </c>
      <c r="P316" s="298"/>
    </row>
    <row r="317" s="52" customFormat="1" ht="20" customHeight="1" spans="2:16">
      <c r="B317" s="87"/>
      <c r="C317" s="266">
        <v>214</v>
      </c>
      <c r="D317" s="274"/>
      <c r="E317" s="275"/>
      <c r="F317" s="276"/>
      <c r="G317" s="277"/>
      <c r="H317" s="278"/>
      <c r="I317" s="328"/>
      <c r="J317" s="124"/>
      <c r="K317" s="325"/>
      <c r="L317" s="326"/>
      <c r="M317" s="322" t="str">
        <f t="shared" si="9"/>
        <v/>
      </c>
      <c r="N317" s="323" t="str">
        <f t="shared" si="10"/>
        <v/>
      </c>
      <c r="O317" s="327" t="str">
        <f t="shared" si="11"/>
        <v/>
      </c>
      <c r="P317" s="298"/>
    </row>
    <row r="318" s="52" customFormat="1" ht="20" customHeight="1" spans="2:16">
      <c r="B318" s="87"/>
      <c r="C318" s="266">
        <v>215</v>
      </c>
      <c r="D318" s="274"/>
      <c r="E318" s="275"/>
      <c r="F318" s="276"/>
      <c r="G318" s="277"/>
      <c r="H318" s="278"/>
      <c r="I318" s="328"/>
      <c r="J318" s="124"/>
      <c r="K318" s="325"/>
      <c r="L318" s="326"/>
      <c r="M318" s="322" t="str">
        <f t="shared" si="9"/>
        <v/>
      </c>
      <c r="N318" s="323" t="str">
        <f t="shared" si="10"/>
        <v/>
      </c>
      <c r="O318" s="327" t="str">
        <f t="shared" si="11"/>
        <v/>
      </c>
      <c r="P318" s="298"/>
    </row>
    <row r="319" s="52" customFormat="1" ht="20" customHeight="1" spans="2:16">
      <c r="B319" s="87"/>
      <c r="C319" s="266">
        <v>216</v>
      </c>
      <c r="D319" s="274"/>
      <c r="E319" s="275"/>
      <c r="F319" s="276"/>
      <c r="G319" s="277"/>
      <c r="H319" s="278"/>
      <c r="I319" s="328"/>
      <c r="J319" s="124"/>
      <c r="K319" s="325"/>
      <c r="L319" s="326"/>
      <c r="M319" s="322" t="str">
        <f t="shared" si="9"/>
        <v/>
      </c>
      <c r="N319" s="323" t="str">
        <f t="shared" si="10"/>
        <v/>
      </c>
      <c r="O319" s="327" t="str">
        <f t="shared" si="11"/>
        <v/>
      </c>
      <c r="P319" s="298"/>
    </row>
    <row r="320" s="52" customFormat="1" ht="20" customHeight="1" spans="2:16">
      <c r="B320" s="87"/>
      <c r="C320" s="266">
        <v>217</v>
      </c>
      <c r="D320" s="274"/>
      <c r="E320" s="275"/>
      <c r="F320" s="276"/>
      <c r="G320" s="277"/>
      <c r="H320" s="278"/>
      <c r="I320" s="328"/>
      <c r="J320" s="124"/>
      <c r="K320" s="325"/>
      <c r="L320" s="326"/>
      <c r="M320" s="322" t="str">
        <f t="shared" si="9"/>
        <v/>
      </c>
      <c r="N320" s="323" t="str">
        <f t="shared" si="10"/>
        <v/>
      </c>
      <c r="O320" s="327" t="str">
        <f t="shared" si="11"/>
        <v/>
      </c>
      <c r="P320" s="298"/>
    </row>
    <row r="321" s="52" customFormat="1" ht="20" customHeight="1" spans="2:16">
      <c r="B321" s="87"/>
      <c r="C321" s="266">
        <v>218</v>
      </c>
      <c r="D321" s="274"/>
      <c r="E321" s="275"/>
      <c r="F321" s="276"/>
      <c r="G321" s="277"/>
      <c r="H321" s="278"/>
      <c r="I321" s="328"/>
      <c r="J321" s="124"/>
      <c r="K321" s="325"/>
      <c r="L321" s="326"/>
      <c r="M321" s="322" t="str">
        <f t="shared" si="9"/>
        <v/>
      </c>
      <c r="N321" s="323" t="str">
        <f t="shared" si="10"/>
        <v/>
      </c>
      <c r="O321" s="327" t="str">
        <f t="shared" si="11"/>
        <v/>
      </c>
      <c r="P321" s="298"/>
    </row>
    <row r="322" s="52" customFormat="1" ht="20" customHeight="1" spans="2:16">
      <c r="B322" s="87"/>
      <c r="C322" s="266">
        <v>219</v>
      </c>
      <c r="D322" s="274"/>
      <c r="E322" s="275"/>
      <c r="F322" s="276"/>
      <c r="G322" s="277"/>
      <c r="H322" s="278"/>
      <c r="I322" s="328"/>
      <c r="J322" s="124"/>
      <c r="K322" s="325"/>
      <c r="L322" s="326"/>
      <c r="M322" s="322" t="str">
        <f t="shared" si="9"/>
        <v/>
      </c>
      <c r="N322" s="323" t="str">
        <f t="shared" si="10"/>
        <v/>
      </c>
      <c r="O322" s="327" t="str">
        <f t="shared" si="11"/>
        <v/>
      </c>
      <c r="P322" s="298"/>
    </row>
    <row r="323" s="52" customFormat="1" ht="20" customHeight="1" spans="2:16">
      <c r="B323" s="87"/>
      <c r="C323" s="266">
        <v>220</v>
      </c>
      <c r="D323" s="274"/>
      <c r="E323" s="275"/>
      <c r="F323" s="276"/>
      <c r="G323" s="277"/>
      <c r="H323" s="278"/>
      <c r="I323" s="328"/>
      <c r="J323" s="124"/>
      <c r="K323" s="325"/>
      <c r="L323" s="326"/>
      <c r="M323" s="322" t="str">
        <f t="shared" si="9"/>
        <v/>
      </c>
      <c r="N323" s="323" t="str">
        <f t="shared" si="10"/>
        <v/>
      </c>
      <c r="O323" s="327" t="str">
        <f t="shared" si="11"/>
        <v/>
      </c>
      <c r="P323" s="298"/>
    </row>
    <row r="324" s="52" customFormat="1" ht="20" customHeight="1" spans="2:16">
      <c r="B324" s="87"/>
      <c r="C324" s="266">
        <v>221</v>
      </c>
      <c r="D324" s="274"/>
      <c r="E324" s="275"/>
      <c r="F324" s="276"/>
      <c r="G324" s="277"/>
      <c r="H324" s="278"/>
      <c r="I324" s="328"/>
      <c r="J324" s="124"/>
      <c r="K324" s="325"/>
      <c r="L324" s="326"/>
      <c r="M324" s="322" t="str">
        <f t="shared" si="9"/>
        <v/>
      </c>
      <c r="N324" s="323" t="str">
        <f t="shared" si="10"/>
        <v/>
      </c>
      <c r="O324" s="327" t="str">
        <f t="shared" si="11"/>
        <v/>
      </c>
      <c r="P324" s="298"/>
    </row>
    <row r="325" s="52" customFormat="1" ht="20" customHeight="1" spans="2:16">
      <c r="B325" s="87"/>
      <c r="C325" s="266">
        <v>222</v>
      </c>
      <c r="D325" s="274"/>
      <c r="E325" s="275"/>
      <c r="F325" s="276"/>
      <c r="G325" s="277"/>
      <c r="H325" s="278"/>
      <c r="I325" s="328"/>
      <c r="J325" s="124"/>
      <c r="K325" s="325"/>
      <c r="L325" s="326"/>
      <c r="M325" s="322" t="str">
        <f t="shared" si="9"/>
        <v/>
      </c>
      <c r="N325" s="323" t="str">
        <f t="shared" si="10"/>
        <v/>
      </c>
      <c r="O325" s="327" t="str">
        <f t="shared" si="11"/>
        <v/>
      </c>
      <c r="P325" s="298"/>
    </row>
    <row r="326" s="52" customFormat="1" ht="20" customHeight="1" spans="2:16">
      <c r="B326" s="87"/>
      <c r="C326" s="266">
        <v>223</v>
      </c>
      <c r="D326" s="274"/>
      <c r="E326" s="275"/>
      <c r="F326" s="276"/>
      <c r="G326" s="277"/>
      <c r="H326" s="278"/>
      <c r="I326" s="328"/>
      <c r="J326" s="124"/>
      <c r="K326" s="325"/>
      <c r="L326" s="326"/>
      <c r="M326" s="322" t="str">
        <f t="shared" si="9"/>
        <v/>
      </c>
      <c r="N326" s="323" t="str">
        <f t="shared" si="10"/>
        <v/>
      </c>
      <c r="O326" s="327" t="str">
        <f t="shared" si="11"/>
        <v/>
      </c>
      <c r="P326" s="298"/>
    </row>
    <row r="327" s="52" customFormat="1" ht="20" customHeight="1" spans="2:16">
      <c r="B327" s="87"/>
      <c r="C327" s="266">
        <v>224</v>
      </c>
      <c r="D327" s="274"/>
      <c r="E327" s="275"/>
      <c r="F327" s="276"/>
      <c r="G327" s="277"/>
      <c r="H327" s="278"/>
      <c r="I327" s="328"/>
      <c r="J327" s="124"/>
      <c r="K327" s="325"/>
      <c r="L327" s="326"/>
      <c r="M327" s="322" t="str">
        <f t="shared" si="9"/>
        <v/>
      </c>
      <c r="N327" s="323" t="str">
        <f t="shared" si="10"/>
        <v/>
      </c>
      <c r="O327" s="327" t="str">
        <f t="shared" si="11"/>
        <v/>
      </c>
      <c r="P327" s="298"/>
    </row>
    <row r="328" s="52" customFormat="1" ht="20" customHeight="1" spans="2:16">
      <c r="B328" s="87"/>
      <c r="C328" s="266">
        <v>225</v>
      </c>
      <c r="D328" s="274"/>
      <c r="E328" s="275"/>
      <c r="F328" s="276"/>
      <c r="G328" s="277"/>
      <c r="H328" s="278"/>
      <c r="I328" s="328"/>
      <c r="J328" s="124"/>
      <c r="K328" s="325"/>
      <c r="L328" s="326"/>
      <c r="M328" s="322" t="str">
        <f t="shared" si="9"/>
        <v/>
      </c>
      <c r="N328" s="323" t="str">
        <f t="shared" si="10"/>
        <v/>
      </c>
      <c r="O328" s="327" t="str">
        <f t="shared" si="11"/>
        <v/>
      </c>
      <c r="P328" s="298"/>
    </row>
    <row r="329" s="52" customFormat="1" ht="20" customHeight="1" spans="2:16">
      <c r="B329" s="87"/>
      <c r="C329" s="266">
        <v>226</v>
      </c>
      <c r="D329" s="274"/>
      <c r="E329" s="275"/>
      <c r="F329" s="276"/>
      <c r="G329" s="277"/>
      <c r="H329" s="278"/>
      <c r="I329" s="328"/>
      <c r="J329" s="124"/>
      <c r="K329" s="325"/>
      <c r="L329" s="326"/>
      <c r="M329" s="322" t="str">
        <f t="shared" si="9"/>
        <v/>
      </c>
      <c r="N329" s="323" t="str">
        <f t="shared" si="10"/>
        <v/>
      </c>
      <c r="O329" s="327" t="str">
        <f t="shared" si="11"/>
        <v/>
      </c>
      <c r="P329" s="298"/>
    </row>
    <row r="330" s="52" customFormat="1" ht="20" customHeight="1" spans="2:16">
      <c r="B330" s="87"/>
      <c r="C330" s="266">
        <v>227</v>
      </c>
      <c r="D330" s="274"/>
      <c r="E330" s="275"/>
      <c r="F330" s="276"/>
      <c r="G330" s="277"/>
      <c r="H330" s="278"/>
      <c r="I330" s="328"/>
      <c r="J330" s="124"/>
      <c r="K330" s="325"/>
      <c r="L330" s="326"/>
      <c r="M330" s="322" t="str">
        <f t="shared" si="9"/>
        <v/>
      </c>
      <c r="N330" s="323" t="str">
        <f t="shared" si="10"/>
        <v/>
      </c>
      <c r="O330" s="327" t="str">
        <f t="shared" si="11"/>
        <v/>
      </c>
      <c r="P330" s="298"/>
    </row>
    <row r="331" s="52" customFormat="1" ht="20" customHeight="1" spans="2:16">
      <c r="B331" s="87"/>
      <c r="C331" s="266">
        <v>228</v>
      </c>
      <c r="D331" s="274"/>
      <c r="E331" s="275"/>
      <c r="F331" s="276"/>
      <c r="G331" s="277"/>
      <c r="H331" s="278"/>
      <c r="I331" s="328"/>
      <c r="J331" s="124"/>
      <c r="K331" s="325"/>
      <c r="L331" s="326"/>
      <c r="M331" s="322" t="str">
        <f t="shared" si="9"/>
        <v/>
      </c>
      <c r="N331" s="323" t="str">
        <f t="shared" si="10"/>
        <v/>
      </c>
      <c r="O331" s="327" t="str">
        <f t="shared" si="11"/>
        <v/>
      </c>
      <c r="P331" s="298"/>
    </row>
    <row r="332" s="52" customFormat="1" ht="20" customHeight="1" spans="2:16">
      <c r="B332" s="87"/>
      <c r="C332" s="266">
        <v>229</v>
      </c>
      <c r="D332" s="274"/>
      <c r="E332" s="275"/>
      <c r="F332" s="276"/>
      <c r="G332" s="277"/>
      <c r="H332" s="278"/>
      <c r="I332" s="328"/>
      <c r="J332" s="124"/>
      <c r="K332" s="325"/>
      <c r="L332" s="326"/>
      <c r="M332" s="322" t="str">
        <f t="shared" si="9"/>
        <v/>
      </c>
      <c r="N332" s="323" t="str">
        <f t="shared" si="10"/>
        <v/>
      </c>
      <c r="O332" s="327" t="str">
        <f t="shared" si="11"/>
        <v/>
      </c>
      <c r="P332" s="298"/>
    </row>
    <row r="333" s="52" customFormat="1" ht="20" customHeight="1" spans="2:16">
      <c r="B333" s="87"/>
      <c r="C333" s="266">
        <v>230</v>
      </c>
      <c r="D333" s="274"/>
      <c r="E333" s="275"/>
      <c r="F333" s="276"/>
      <c r="G333" s="277"/>
      <c r="H333" s="278"/>
      <c r="I333" s="328"/>
      <c r="J333" s="124"/>
      <c r="K333" s="325"/>
      <c r="L333" s="326"/>
      <c r="M333" s="322" t="str">
        <f t="shared" si="9"/>
        <v/>
      </c>
      <c r="N333" s="323" t="str">
        <f t="shared" si="10"/>
        <v/>
      </c>
      <c r="O333" s="327" t="str">
        <f t="shared" si="11"/>
        <v/>
      </c>
      <c r="P333" s="298"/>
    </row>
    <row r="334" s="52" customFormat="1" ht="20" customHeight="1" spans="2:16">
      <c r="B334" s="87"/>
      <c r="C334" s="266">
        <v>231</v>
      </c>
      <c r="D334" s="274"/>
      <c r="E334" s="275"/>
      <c r="F334" s="276"/>
      <c r="G334" s="277"/>
      <c r="H334" s="278"/>
      <c r="I334" s="328"/>
      <c r="J334" s="124"/>
      <c r="K334" s="325"/>
      <c r="L334" s="326"/>
      <c r="M334" s="322" t="str">
        <f t="shared" si="9"/>
        <v/>
      </c>
      <c r="N334" s="323" t="str">
        <f t="shared" si="10"/>
        <v/>
      </c>
      <c r="O334" s="327" t="str">
        <f t="shared" si="11"/>
        <v/>
      </c>
      <c r="P334" s="298"/>
    </row>
    <row r="335" s="52" customFormat="1" ht="20" customHeight="1" spans="2:16">
      <c r="B335" s="87"/>
      <c r="C335" s="266">
        <v>232</v>
      </c>
      <c r="D335" s="274"/>
      <c r="E335" s="275"/>
      <c r="F335" s="276"/>
      <c r="G335" s="277"/>
      <c r="H335" s="278"/>
      <c r="I335" s="328"/>
      <c r="J335" s="124"/>
      <c r="K335" s="325"/>
      <c r="L335" s="326"/>
      <c r="M335" s="322" t="str">
        <f t="shared" si="9"/>
        <v/>
      </c>
      <c r="N335" s="323" t="str">
        <f t="shared" si="10"/>
        <v/>
      </c>
      <c r="O335" s="327" t="str">
        <f t="shared" si="11"/>
        <v/>
      </c>
      <c r="P335" s="298"/>
    </row>
    <row r="336" s="52" customFormat="1" ht="20" customHeight="1" spans="2:16">
      <c r="B336" s="87"/>
      <c r="C336" s="266">
        <v>233</v>
      </c>
      <c r="D336" s="274"/>
      <c r="E336" s="275"/>
      <c r="F336" s="276"/>
      <c r="G336" s="277"/>
      <c r="H336" s="278"/>
      <c r="I336" s="328"/>
      <c r="J336" s="124"/>
      <c r="K336" s="325"/>
      <c r="L336" s="326"/>
      <c r="M336" s="322" t="str">
        <f t="shared" si="9"/>
        <v/>
      </c>
      <c r="N336" s="323" t="str">
        <f t="shared" si="10"/>
        <v/>
      </c>
      <c r="O336" s="327" t="str">
        <f t="shared" si="11"/>
        <v/>
      </c>
      <c r="P336" s="298"/>
    </row>
    <row r="337" s="52" customFormat="1" ht="20" customHeight="1" spans="2:16">
      <c r="B337" s="87"/>
      <c r="C337" s="266">
        <v>234</v>
      </c>
      <c r="D337" s="274"/>
      <c r="E337" s="275"/>
      <c r="F337" s="276"/>
      <c r="G337" s="277"/>
      <c r="H337" s="278"/>
      <c r="I337" s="328"/>
      <c r="J337" s="124"/>
      <c r="K337" s="325"/>
      <c r="L337" s="326"/>
      <c r="M337" s="322" t="str">
        <f t="shared" si="9"/>
        <v/>
      </c>
      <c r="N337" s="323" t="str">
        <f t="shared" si="10"/>
        <v/>
      </c>
      <c r="O337" s="327" t="str">
        <f t="shared" si="11"/>
        <v/>
      </c>
      <c r="P337" s="298"/>
    </row>
    <row r="338" s="52" customFormat="1" ht="20" customHeight="1" spans="2:16">
      <c r="B338" s="87"/>
      <c r="C338" s="266">
        <v>235</v>
      </c>
      <c r="D338" s="274"/>
      <c r="E338" s="275"/>
      <c r="F338" s="276"/>
      <c r="G338" s="277"/>
      <c r="H338" s="278"/>
      <c r="I338" s="328"/>
      <c r="J338" s="124"/>
      <c r="K338" s="325"/>
      <c r="L338" s="326"/>
      <c r="M338" s="322" t="str">
        <f t="shared" si="9"/>
        <v/>
      </c>
      <c r="N338" s="323" t="str">
        <f t="shared" si="10"/>
        <v/>
      </c>
      <c r="O338" s="327" t="str">
        <f t="shared" si="11"/>
        <v/>
      </c>
      <c r="P338" s="298"/>
    </row>
    <row r="339" s="52" customFormat="1" ht="20" customHeight="1" spans="2:16">
      <c r="B339" s="87"/>
      <c r="C339" s="266">
        <v>236</v>
      </c>
      <c r="D339" s="274"/>
      <c r="E339" s="275"/>
      <c r="F339" s="276"/>
      <c r="G339" s="277"/>
      <c r="H339" s="278"/>
      <c r="I339" s="328"/>
      <c r="J339" s="124"/>
      <c r="K339" s="325"/>
      <c r="L339" s="326"/>
      <c r="M339" s="322" t="str">
        <f t="shared" si="9"/>
        <v/>
      </c>
      <c r="N339" s="323" t="str">
        <f t="shared" si="10"/>
        <v/>
      </c>
      <c r="O339" s="327" t="str">
        <f t="shared" si="11"/>
        <v/>
      </c>
      <c r="P339" s="298"/>
    </row>
    <row r="340" s="52" customFormat="1" ht="20" customHeight="1" spans="2:16">
      <c r="B340" s="87"/>
      <c r="C340" s="266">
        <v>237</v>
      </c>
      <c r="D340" s="274"/>
      <c r="E340" s="275"/>
      <c r="F340" s="276"/>
      <c r="G340" s="277"/>
      <c r="H340" s="278"/>
      <c r="I340" s="328"/>
      <c r="J340" s="124"/>
      <c r="K340" s="325"/>
      <c r="L340" s="326"/>
      <c r="M340" s="322" t="str">
        <f t="shared" si="9"/>
        <v/>
      </c>
      <c r="N340" s="323" t="str">
        <f t="shared" si="10"/>
        <v/>
      </c>
      <c r="O340" s="327" t="str">
        <f t="shared" si="11"/>
        <v/>
      </c>
      <c r="P340" s="298"/>
    </row>
    <row r="341" s="52" customFormat="1" ht="20" customHeight="1" spans="2:16">
      <c r="B341" s="87"/>
      <c r="C341" s="266">
        <v>238</v>
      </c>
      <c r="D341" s="274"/>
      <c r="E341" s="275"/>
      <c r="F341" s="276"/>
      <c r="G341" s="277"/>
      <c r="H341" s="278"/>
      <c r="I341" s="328"/>
      <c r="J341" s="124"/>
      <c r="K341" s="325"/>
      <c r="L341" s="326"/>
      <c r="M341" s="322" t="str">
        <f t="shared" si="9"/>
        <v/>
      </c>
      <c r="N341" s="323" t="str">
        <f t="shared" si="10"/>
        <v/>
      </c>
      <c r="O341" s="327" t="str">
        <f t="shared" si="11"/>
        <v/>
      </c>
      <c r="P341" s="298"/>
    </row>
    <row r="342" s="52" customFormat="1" ht="20" customHeight="1" spans="2:16">
      <c r="B342" s="87"/>
      <c r="C342" s="266">
        <v>239</v>
      </c>
      <c r="D342" s="274"/>
      <c r="E342" s="275"/>
      <c r="F342" s="276"/>
      <c r="G342" s="277"/>
      <c r="H342" s="278"/>
      <c r="I342" s="328"/>
      <c r="J342" s="124"/>
      <c r="K342" s="325"/>
      <c r="L342" s="326"/>
      <c r="M342" s="322" t="str">
        <f t="shared" si="9"/>
        <v/>
      </c>
      <c r="N342" s="323" t="str">
        <f t="shared" si="10"/>
        <v/>
      </c>
      <c r="O342" s="327" t="str">
        <f t="shared" si="11"/>
        <v/>
      </c>
      <c r="P342" s="298"/>
    </row>
    <row r="343" s="52" customFormat="1" ht="20" customHeight="1" spans="2:16">
      <c r="B343" s="87"/>
      <c r="C343" s="266">
        <v>240</v>
      </c>
      <c r="D343" s="274"/>
      <c r="E343" s="275"/>
      <c r="F343" s="276"/>
      <c r="G343" s="277"/>
      <c r="H343" s="278"/>
      <c r="I343" s="328"/>
      <c r="J343" s="124"/>
      <c r="K343" s="325"/>
      <c r="L343" s="326"/>
      <c r="M343" s="322" t="str">
        <f t="shared" si="9"/>
        <v/>
      </c>
      <c r="N343" s="323" t="str">
        <f t="shared" si="10"/>
        <v/>
      </c>
      <c r="O343" s="327" t="str">
        <f t="shared" si="11"/>
        <v/>
      </c>
      <c r="P343" s="298"/>
    </row>
    <row r="344" s="52" customFormat="1" ht="20" customHeight="1" spans="2:16">
      <c r="B344" s="87"/>
      <c r="C344" s="266">
        <v>241</v>
      </c>
      <c r="D344" s="274"/>
      <c r="E344" s="275"/>
      <c r="F344" s="276"/>
      <c r="G344" s="277"/>
      <c r="H344" s="278"/>
      <c r="I344" s="328"/>
      <c r="J344" s="124"/>
      <c r="K344" s="325"/>
      <c r="L344" s="326"/>
      <c r="M344" s="322" t="str">
        <f t="shared" si="9"/>
        <v/>
      </c>
      <c r="N344" s="323" t="str">
        <f t="shared" si="10"/>
        <v/>
      </c>
      <c r="O344" s="327" t="str">
        <f t="shared" si="11"/>
        <v/>
      </c>
      <c r="P344" s="298"/>
    </row>
    <row r="345" s="52" customFormat="1" ht="20" customHeight="1" spans="2:16">
      <c r="B345" s="87"/>
      <c r="C345" s="266">
        <v>242</v>
      </c>
      <c r="D345" s="274"/>
      <c r="E345" s="275"/>
      <c r="F345" s="276"/>
      <c r="G345" s="277"/>
      <c r="H345" s="278"/>
      <c r="I345" s="328"/>
      <c r="J345" s="124"/>
      <c r="K345" s="325"/>
      <c r="L345" s="326"/>
      <c r="M345" s="322" t="str">
        <f t="shared" si="9"/>
        <v/>
      </c>
      <c r="N345" s="323" t="str">
        <f t="shared" si="10"/>
        <v/>
      </c>
      <c r="O345" s="327" t="str">
        <f t="shared" si="11"/>
        <v/>
      </c>
      <c r="P345" s="298"/>
    </row>
    <row r="346" s="52" customFormat="1" ht="20" customHeight="1" spans="2:16">
      <c r="B346" s="87"/>
      <c r="C346" s="266">
        <v>243</v>
      </c>
      <c r="D346" s="274"/>
      <c r="E346" s="275"/>
      <c r="F346" s="276"/>
      <c r="G346" s="277"/>
      <c r="H346" s="278"/>
      <c r="I346" s="328"/>
      <c r="J346" s="124"/>
      <c r="K346" s="325"/>
      <c r="L346" s="326"/>
      <c r="M346" s="322" t="str">
        <f t="shared" si="9"/>
        <v/>
      </c>
      <c r="N346" s="323" t="str">
        <f t="shared" si="10"/>
        <v/>
      </c>
      <c r="O346" s="327" t="str">
        <f t="shared" si="11"/>
        <v/>
      </c>
      <c r="P346" s="298"/>
    </row>
    <row r="347" s="52" customFormat="1" ht="20" customHeight="1" spans="2:16">
      <c r="B347" s="87"/>
      <c r="C347" s="266">
        <v>244</v>
      </c>
      <c r="D347" s="274"/>
      <c r="E347" s="275"/>
      <c r="F347" s="276"/>
      <c r="G347" s="277"/>
      <c r="H347" s="278"/>
      <c r="I347" s="328"/>
      <c r="J347" s="124"/>
      <c r="K347" s="325"/>
      <c r="L347" s="326"/>
      <c r="M347" s="322" t="str">
        <f t="shared" si="9"/>
        <v/>
      </c>
      <c r="N347" s="323" t="str">
        <f t="shared" si="10"/>
        <v/>
      </c>
      <c r="O347" s="327" t="str">
        <f t="shared" si="11"/>
        <v/>
      </c>
      <c r="P347" s="298"/>
    </row>
    <row r="348" s="52" customFormat="1" ht="20" customHeight="1" spans="2:16">
      <c r="B348" s="87"/>
      <c r="C348" s="266">
        <v>245</v>
      </c>
      <c r="D348" s="274"/>
      <c r="E348" s="275"/>
      <c r="F348" s="276"/>
      <c r="G348" s="277"/>
      <c r="H348" s="278"/>
      <c r="I348" s="328"/>
      <c r="J348" s="124"/>
      <c r="K348" s="325"/>
      <c r="L348" s="326"/>
      <c r="M348" s="322" t="str">
        <f t="shared" si="9"/>
        <v/>
      </c>
      <c r="N348" s="323" t="str">
        <f t="shared" si="10"/>
        <v/>
      </c>
      <c r="O348" s="327" t="str">
        <f t="shared" si="11"/>
        <v/>
      </c>
      <c r="P348" s="298"/>
    </row>
    <row r="349" s="52" customFormat="1" ht="20" customHeight="1" spans="2:16">
      <c r="B349" s="87"/>
      <c r="C349" s="266">
        <v>246</v>
      </c>
      <c r="D349" s="274"/>
      <c r="E349" s="275"/>
      <c r="F349" s="276"/>
      <c r="G349" s="277"/>
      <c r="H349" s="278"/>
      <c r="I349" s="328"/>
      <c r="J349" s="124"/>
      <c r="K349" s="325"/>
      <c r="L349" s="326"/>
      <c r="M349" s="322" t="str">
        <f t="shared" si="9"/>
        <v/>
      </c>
      <c r="N349" s="323" t="str">
        <f t="shared" si="10"/>
        <v/>
      </c>
      <c r="O349" s="327" t="str">
        <f t="shared" si="11"/>
        <v/>
      </c>
      <c r="P349" s="298"/>
    </row>
    <row r="350" s="52" customFormat="1" ht="20" customHeight="1" spans="2:16">
      <c r="B350" s="87"/>
      <c r="C350" s="266">
        <v>247</v>
      </c>
      <c r="D350" s="274"/>
      <c r="E350" s="275"/>
      <c r="F350" s="276"/>
      <c r="G350" s="277"/>
      <c r="H350" s="278"/>
      <c r="I350" s="328"/>
      <c r="J350" s="124"/>
      <c r="K350" s="325"/>
      <c r="L350" s="326"/>
      <c r="M350" s="322" t="str">
        <f t="shared" si="9"/>
        <v/>
      </c>
      <c r="N350" s="323" t="str">
        <f t="shared" si="10"/>
        <v/>
      </c>
      <c r="O350" s="327" t="str">
        <f t="shared" si="11"/>
        <v/>
      </c>
      <c r="P350" s="298"/>
    </row>
    <row r="351" s="52" customFormat="1" ht="20" customHeight="1" spans="2:16">
      <c r="B351" s="87"/>
      <c r="C351" s="266">
        <v>248</v>
      </c>
      <c r="D351" s="274"/>
      <c r="E351" s="275"/>
      <c r="F351" s="276"/>
      <c r="G351" s="277"/>
      <c r="H351" s="278"/>
      <c r="I351" s="328"/>
      <c r="J351" s="124"/>
      <c r="K351" s="325"/>
      <c r="L351" s="326"/>
      <c r="M351" s="322" t="str">
        <f t="shared" si="9"/>
        <v/>
      </c>
      <c r="N351" s="323" t="str">
        <f t="shared" si="10"/>
        <v/>
      </c>
      <c r="O351" s="327" t="str">
        <f t="shared" si="11"/>
        <v/>
      </c>
      <c r="P351" s="298"/>
    </row>
    <row r="352" s="52" customFormat="1" ht="20" customHeight="1" spans="2:16">
      <c r="B352" s="87"/>
      <c r="C352" s="266">
        <v>249</v>
      </c>
      <c r="D352" s="274"/>
      <c r="E352" s="275"/>
      <c r="F352" s="276"/>
      <c r="G352" s="277"/>
      <c r="H352" s="278"/>
      <c r="I352" s="328"/>
      <c r="J352" s="124"/>
      <c r="K352" s="325"/>
      <c r="L352" s="326"/>
      <c r="M352" s="322" t="str">
        <f t="shared" si="9"/>
        <v/>
      </c>
      <c r="N352" s="323" t="str">
        <f t="shared" si="10"/>
        <v/>
      </c>
      <c r="O352" s="327" t="str">
        <f t="shared" si="11"/>
        <v/>
      </c>
      <c r="P352" s="298"/>
    </row>
    <row r="353" s="52" customFormat="1" ht="20" customHeight="1" spans="2:16">
      <c r="B353" s="87"/>
      <c r="C353" s="266">
        <v>250</v>
      </c>
      <c r="D353" s="274"/>
      <c r="E353" s="275"/>
      <c r="F353" s="276"/>
      <c r="G353" s="277"/>
      <c r="H353" s="278"/>
      <c r="I353" s="328"/>
      <c r="J353" s="124"/>
      <c r="K353" s="325"/>
      <c r="L353" s="326"/>
      <c r="M353" s="322" t="str">
        <f t="shared" si="9"/>
        <v/>
      </c>
      <c r="N353" s="323" t="str">
        <f t="shared" si="10"/>
        <v/>
      </c>
      <c r="O353" s="327" t="str">
        <f t="shared" si="11"/>
        <v/>
      </c>
      <c r="P353" s="298"/>
    </row>
    <row r="354" s="52" customFormat="1" ht="20" customHeight="1" spans="2:16">
      <c r="B354" s="87"/>
      <c r="C354" s="266">
        <v>251</v>
      </c>
      <c r="D354" s="274"/>
      <c r="E354" s="275"/>
      <c r="F354" s="276"/>
      <c r="G354" s="277"/>
      <c r="H354" s="278"/>
      <c r="I354" s="328"/>
      <c r="J354" s="124"/>
      <c r="K354" s="325"/>
      <c r="L354" s="326"/>
      <c r="M354" s="322" t="str">
        <f t="shared" si="9"/>
        <v/>
      </c>
      <c r="N354" s="323" t="str">
        <f t="shared" si="10"/>
        <v/>
      </c>
      <c r="O354" s="327" t="str">
        <f t="shared" si="11"/>
        <v/>
      </c>
      <c r="P354" s="298"/>
    </row>
    <row r="355" s="52" customFormat="1" ht="20" customHeight="1" spans="2:16">
      <c r="B355" s="87"/>
      <c r="C355" s="266">
        <v>252</v>
      </c>
      <c r="D355" s="274"/>
      <c r="E355" s="275"/>
      <c r="F355" s="276"/>
      <c r="G355" s="277"/>
      <c r="H355" s="278"/>
      <c r="I355" s="328"/>
      <c r="J355" s="124"/>
      <c r="K355" s="325"/>
      <c r="L355" s="326"/>
      <c r="M355" s="322" t="str">
        <f t="shared" si="9"/>
        <v/>
      </c>
      <c r="N355" s="323" t="str">
        <f t="shared" si="10"/>
        <v/>
      </c>
      <c r="O355" s="327" t="str">
        <f t="shared" si="11"/>
        <v/>
      </c>
      <c r="P355" s="298"/>
    </row>
    <row r="356" s="52" customFormat="1" ht="20" customHeight="1" spans="2:16">
      <c r="B356" s="87"/>
      <c r="C356" s="266">
        <v>253</v>
      </c>
      <c r="D356" s="274"/>
      <c r="E356" s="275"/>
      <c r="F356" s="276"/>
      <c r="G356" s="277"/>
      <c r="H356" s="278"/>
      <c r="I356" s="328"/>
      <c r="J356" s="124"/>
      <c r="K356" s="325"/>
      <c r="L356" s="326"/>
      <c r="M356" s="322" t="str">
        <f t="shared" si="9"/>
        <v/>
      </c>
      <c r="N356" s="323" t="str">
        <f t="shared" si="10"/>
        <v/>
      </c>
      <c r="O356" s="327" t="str">
        <f t="shared" si="11"/>
        <v/>
      </c>
      <c r="P356" s="298"/>
    </row>
    <row r="357" s="52" customFormat="1" ht="20" customHeight="1" spans="2:16">
      <c r="B357" s="87"/>
      <c r="C357" s="266">
        <v>254</v>
      </c>
      <c r="D357" s="274"/>
      <c r="E357" s="275"/>
      <c r="F357" s="276"/>
      <c r="G357" s="277"/>
      <c r="H357" s="278"/>
      <c r="I357" s="328"/>
      <c r="J357" s="124"/>
      <c r="K357" s="325"/>
      <c r="L357" s="326"/>
      <c r="M357" s="322" t="str">
        <f t="shared" ref="M357:M420" si="12">IF(OR(K357=1,K357=2,K357=3,L357=7,L357=8,L357=9),"LOWER SECONDARY",IF(OR(K357=4,K357=5,K357=6,L357=10,L357=11,L357=12,L357="PRE-U / COLLEGE"),"UPPER SECONDARY",""))</f>
        <v/>
      </c>
      <c r="N357" s="323" t="str">
        <f t="shared" ref="N357:N420" si="13">IF(OR(M357="LOWER SECONDARY",M357="UPPER SECONDARY"),"RM35.00","")</f>
        <v/>
      </c>
      <c r="O357" s="327" t="str">
        <f t="shared" si="11"/>
        <v/>
      </c>
      <c r="P357" s="298"/>
    </row>
    <row r="358" s="52" customFormat="1" ht="20" customHeight="1" spans="2:16">
      <c r="B358" s="87"/>
      <c r="C358" s="266">
        <v>255</v>
      </c>
      <c r="D358" s="274"/>
      <c r="E358" s="275"/>
      <c r="F358" s="276"/>
      <c r="G358" s="277"/>
      <c r="H358" s="278"/>
      <c r="I358" s="328"/>
      <c r="J358" s="124"/>
      <c r="K358" s="325"/>
      <c r="L358" s="326"/>
      <c r="M358" s="322" t="str">
        <f t="shared" si="12"/>
        <v/>
      </c>
      <c r="N358" s="323" t="str">
        <f t="shared" si="13"/>
        <v/>
      </c>
      <c r="O358" s="327" t="str">
        <f t="shared" si="11"/>
        <v/>
      </c>
      <c r="P358" s="298"/>
    </row>
    <row r="359" s="52" customFormat="1" ht="20" customHeight="1" spans="2:16">
      <c r="B359" s="87"/>
      <c r="C359" s="266">
        <v>256</v>
      </c>
      <c r="D359" s="274"/>
      <c r="E359" s="275"/>
      <c r="F359" s="276"/>
      <c r="G359" s="277"/>
      <c r="H359" s="278"/>
      <c r="I359" s="328"/>
      <c r="J359" s="124"/>
      <c r="K359" s="325"/>
      <c r="L359" s="326"/>
      <c r="M359" s="322" t="str">
        <f t="shared" si="12"/>
        <v/>
      </c>
      <c r="N359" s="323" t="str">
        <f t="shared" si="13"/>
        <v/>
      </c>
      <c r="O359" s="327" t="str">
        <f t="shared" si="11"/>
        <v/>
      </c>
      <c r="P359" s="298"/>
    </row>
    <row r="360" s="52" customFormat="1" ht="20" customHeight="1" spans="2:16">
      <c r="B360" s="87"/>
      <c r="C360" s="266">
        <v>257</v>
      </c>
      <c r="D360" s="274"/>
      <c r="E360" s="275"/>
      <c r="F360" s="276"/>
      <c r="G360" s="277"/>
      <c r="H360" s="278"/>
      <c r="I360" s="328"/>
      <c r="J360" s="124"/>
      <c r="K360" s="325"/>
      <c r="L360" s="326"/>
      <c r="M360" s="322" t="str">
        <f t="shared" si="12"/>
        <v/>
      </c>
      <c r="N360" s="323" t="str">
        <f t="shared" si="13"/>
        <v/>
      </c>
      <c r="O360" s="327" t="str">
        <f t="shared" si="11"/>
        <v/>
      </c>
      <c r="P360" s="298"/>
    </row>
    <row r="361" s="52" customFormat="1" ht="20" customHeight="1" spans="2:16">
      <c r="B361" s="87"/>
      <c r="C361" s="266">
        <v>258</v>
      </c>
      <c r="D361" s="274"/>
      <c r="E361" s="275"/>
      <c r="F361" s="276"/>
      <c r="G361" s="277"/>
      <c r="H361" s="278"/>
      <c r="I361" s="328"/>
      <c r="J361" s="124"/>
      <c r="K361" s="325"/>
      <c r="L361" s="326"/>
      <c r="M361" s="322" t="str">
        <f t="shared" si="12"/>
        <v/>
      </c>
      <c r="N361" s="323" t="str">
        <f t="shared" si="13"/>
        <v/>
      </c>
      <c r="O361" s="327" t="str">
        <f t="shared" ref="O361:O424" si="14">IF((ISBLANK(K361)+ISBLANK(L361)&lt;1),"Error! Enter the correct grade.","")</f>
        <v/>
      </c>
      <c r="P361" s="298"/>
    </row>
    <row r="362" s="52" customFormat="1" ht="20" customHeight="1" spans="2:16">
      <c r="B362" s="87"/>
      <c r="C362" s="266">
        <v>259</v>
      </c>
      <c r="D362" s="274"/>
      <c r="E362" s="275"/>
      <c r="F362" s="276"/>
      <c r="G362" s="277"/>
      <c r="H362" s="278"/>
      <c r="I362" s="328"/>
      <c r="J362" s="124"/>
      <c r="K362" s="325"/>
      <c r="L362" s="326"/>
      <c r="M362" s="322" t="str">
        <f t="shared" si="12"/>
        <v/>
      </c>
      <c r="N362" s="323" t="str">
        <f t="shared" si="13"/>
        <v/>
      </c>
      <c r="O362" s="327" t="str">
        <f t="shared" si="14"/>
        <v/>
      </c>
      <c r="P362" s="298"/>
    </row>
    <row r="363" s="52" customFormat="1" ht="20" customHeight="1" spans="2:16">
      <c r="B363" s="87"/>
      <c r="C363" s="266">
        <v>260</v>
      </c>
      <c r="D363" s="274"/>
      <c r="E363" s="275"/>
      <c r="F363" s="276"/>
      <c r="G363" s="277"/>
      <c r="H363" s="278"/>
      <c r="I363" s="328"/>
      <c r="J363" s="124"/>
      <c r="K363" s="325"/>
      <c r="L363" s="326"/>
      <c r="M363" s="322" t="str">
        <f t="shared" si="12"/>
        <v/>
      </c>
      <c r="N363" s="323" t="str">
        <f t="shared" si="13"/>
        <v/>
      </c>
      <c r="O363" s="327" t="str">
        <f t="shared" si="14"/>
        <v/>
      </c>
      <c r="P363" s="298"/>
    </row>
    <row r="364" s="52" customFormat="1" ht="20" customHeight="1" spans="2:16">
      <c r="B364" s="87"/>
      <c r="C364" s="266">
        <v>261</v>
      </c>
      <c r="D364" s="274"/>
      <c r="E364" s="275"/>
      <c r="F364" s="276"/>
      <c r="G364" s="277"/>
      <c r="H364" s="278"/>
      <c r="I364" s="328"/>
      <c r="J364" s="124"/>
      <c r="K364" s="325"/>
      <c r="L364" s="326"/>
      <c r="M364" s="322" t="str">
        <f t="shared" si="12"/>
        <v/>
      </c>
      <c r="N364" s="323" t="str">
        <f t="shared" si="13"/>
        <v/>
      </c>
      <c r="O364" s="327" t="str">
        <f t="shared" si="14"/>
        <v/>
      </c>
      <c r="P364" s="298"/>
    </row>
    <row r="365" s="52" customFormat="1" ht="20" customHeight="1" spans="2:16">
      <c r="B365" s="87"/>
      <c r="C365" s="266">
        <v>262</v>
      </c>
      <c r="D365" s="274"/>
      <c r="E365" s="275"/>
      <c r="F365" s="276"/>
      <c r="G365" s="277"/>
      <c r="H365" s="278"/>
      <c r="I365" s="328"/>
      <c r="J365" s="124"/>
      <c r="K365" s="325"/>
      <c r="L365" s="326"/>
      <c r="M365" s="322" t="str">
        <f t="shared" si="12"/>
        <v/>
      </c>
      <c r="N365" s="323" t="str">
        <f t="shared" si="13"/>
        <v/>
      </c>
      <c r="O365" s="327" t="str">
        <f t="shared" si="14"/>
        <v/>
      </c>
      <c r="P365" s="298"/>
    </row>
    <row r="366" s="52" customFormat="1" ht="20" customHeight="1" spans="2:16">
      <c r="B366" s="87"/>
      <c r="C366" s="266">
        <v>263</v>
      </c>
      <c r="D366" s="274"/>
      <c r="E366" s="275"/>
      <c r="F366" s="276"/>
      <c r="G366" s="277"/>
      <c r="H366" s="278"/>
      <c r="I366" s="328"/>
      <c r="J366" s="124"/>
      <c r="K366" s="325"/>
      <c r="L366" s="326"/>
      <c r="M366" s="322" t="str">
        <f t="shared" si="12"/>
        <v/>
      </c>
      <c r="N366" s="323" t="str">
        <f t="shared" si="13"/>
        <v/>
      </c>
      <c r="O366" s="327" t="str">
        <f t="shared" si="14"/>
        <v/>
      </c>
      <c r="P366" s="298"/>
    </row>
    <row r="367" s="52" customFormat="1" ht="20" customHeight="1" spans="2:16">
      <c r="B367" s="87"/>
      <c r="C367" s="266">
        <v>264</v>
      </c>
      <c r="D367" s="274"/>
      <c r="E367" s="275"/>
      <c r="F367" s="276"/>
      <c r="G367" s="277"/>
      <c r="H367" s="278"/>
      <c r="I367" s="328"/>
      <c r="J367" s="124"/>
      <c r="K367" s="325"/>
      <c r="L367" s="326"/>
      <c r="M367" s="322" t="str">
        <f t="shared" si="12"/>
        <v/>
      </c>
      <c r="N367" s="323" t="str">
        <f t="shared" si="13"/>
        <v/>
      </c>
      <c r="O367" s="327" t="str">
        <f t="shared" si="14"/>
        <v/>
      </c>
      <c r="P367" s="298"/>
    </row>
    <row r="368" s="52" customFormat="1" ht="20" customHeight="1" spans="2:16">
      <c r="B368" s="87"/>
      <c r="C368" s="266">
        <v>265</v>
      </c>
      <c r="D368" s="274"/>
      <c r="E368" s="275"/>
      <c r="F368" s="276"/>
      <c r="G368" s="277"/>
      <c r="H368" s="278"/>
      <c r="I368" s="328"/>
      <c r="J368" s="124"/>
      <c r="K368" s="325"/>
      <c r="L368" s="326"/>
      <c r="M368" s="322" t="str">
        <f t="shared" si="12"/>
        <v/>
      </c>
      <c r="N368" s="323" t="str">
        <f t="shared" si="13"/>
        <v/>
      </c>
      <c r="O368" s="327" t="str">
        <f t="shared" si="14"/>
        <v/>
      </c>
      <c r="P368" s="298"/>
    </row>
    <row r="369" s="52" customFormat="1" ht="20" customHeight="1" spans="2:16">
      <c r="B369" s="87"/>
      <c r="C369" s="266">
        <v>266</v>
      </c>
      <c r="D369" s="274"/>
      <c r="E369" s="275"/>
      <c r="F369" s="276"/>
      <c r="G369" s="277"/>
      <c r="H369" s="278"/>
      <c r="I369" s="328"/>
      <c r="J369" s="124"/>
      <c r="K369" s="325"/>
      <c r="L369" s="326"/>
      <c r="M369" s="322" t="str">
        <f t="shared" si="12"/>
        <v/>
      </c>
      <c r="N369" s="323" t="str">
        <f t="shared" si="13"/>
        <v/>
      </c>
      <c r="O369" s="327" t="str">
        <f t="shared" si="14"/>
        <v/>
      </c>
      <c r="P369" s="298"/>
    </row>
    <row r="370" s="52" customFormat="1" ht="20" customHeight="1" spans="2:16">
      <c r="B370" s="87"/>
      <c r="C370" s="266">
        <v>267</v>
      </c>
      <c r="D370" s="274"/>
      <c r="E370" s="275"/>
      <c r="F370" s="276"/>
      <c r="G370" s="277"/>
      <c r="H370" s="278"/>
      <c r="I370" s="328"/>
      <c r="J370" s="124"/>
      <c r="K370" s="325"/>
      <c r="L370" s="326"/>
      <c r="M370" s="322" t="str">
        <f t="shared" si="12"/>
        <v/>
      </c>
      <c r="N370" s="323" t="str">
        <f t="shared" si="13"/>
        <v/>
      </c>
      <c r="O370" s="327" t="str">
        <f t="shared" si="14"/>
        <v/>
      </c>
      <c r="P370" s="298"/>
    </row>
    <row r="371" s="52" customFormat="1" ht="20" customHeight="1" spans="2:16">
      <c r="B371" s="87"/>
      <c r="C371" s="266">
        <v>268</v>
      </c>
      <c r="D371" s="274"/>
      <c r="E371" s="275"/>
      <c r="F371" s="276"/>
      <c r="G371" s="277"/>
      <c r="H371" s="278"/>
      <c r="I371" s="328"/>
      <c r="J371" s="124"/>
      <c r="K371" s="325"/>
      <c r="L371" s="326"/>
      <c r="M371" s="322" t="str">
        <f t="shared" si="12"/>
        <v/>
      </c>
      <c r="N371" s="323" t="str">
        <f t="shared" si="13"/>
        <v/>
      </c>
      <c r="O371" s="327" t="str">
        <f t="shared" si="14"/>
        <v/>
      </c>
      <c r="P371" s="298"/>
    </row>
    <row r="372" s="52" customFormat="1" ht="20" customHeight="1" spans="2:16">
      <c r="B372" s="87"/>
      <c r="C372" s="266">
        <v>269</v>
      </c>
      <c r="D372" s="274"/>
      <c r="E372" s="275"/>
      <c r="F372" s="276"/>
      <c r="G372" s="277"/>
      <c r="H372" s="278"/>
      <c r="I372" s="328"/>
      <c r="J372" s="124"/>
      <c r="K372" s="325"/>
      <c r="L372" s="326"/>
      <c r="M372" s="322" t="str">
        <f t="shared" si="12"/>
        <v/>
      </c>
      <c r="N372" s="323" t="str">
        <f t="shared" si="13"/>
        <v/>
      </c>
      <c r="O372" s="327" t="str">
        <f t="shared" si="14"/>
        <v/>
      </c>
      <c r="P372" s="298"/>
    </row>
    <row r="373" s="52" customFormat="1" ht="20" customHeight="1" spans="2:16">
      <c r="B373" s="87"/>
      <c r="C373" s="266">
        <v>270</v>
      </c>
      <c r="D373" s="274"/>
      <c r="E373" s="275"/>
      <c r="F373" s="276"/>
      <c r="G373" s="277"/>
      <c r="H373" s="278"/>
      <c r="I373" s="328"/>
      <c r="J373" s="124"/>
      <c r="K373" s="325"/>
      <c r="L373" s="326"/>
      <c r="M373" s="322" t="str">
        <f t="shared" si="12"/>
        <v/>
      </c>
      <c r="N373" s="323" t="str">
        <f t="shared" si="13"/>
        <v/>
      </c>
      <c r="O373" s="327" t="str">
        <f t="shared" si="14"/>
        <v/>
      </c>
      <c r="P373" s="298"/>
    </row>
    <row r="374" s="52" customFormat="1" ht="20" customHeight="1" spans="2:16">
      <c r="B374" s="87"/>
      <c r="C374" s="266">
        <v>271</v>
      </c>
      <c r="D374" s="274"/>
      <c r="E374" s="275"/>
      <c r="F374" s="276"/>
      <c r="G374" s="277"/>
      <c r="H374" s="278"/>
      <c r="I374" s="328"/>
      <c r="J374" s="124"/>
      <c r="K374" s="325"/>
      <c r="L374" s="326"/>
      <c r="M374" s="322" t="str">
        <f t="shared" si="12"/>
        <v/>
      </c>
      <c r="N374" s="323" t="str">
        <f t="shared" si="13"/>
        <v/>
      </c>
      <c r="O374" s="327" t="str">
        <f t="shared" si="14"/>
        <v/>
      </c>
      <c r="P374" s="298"/>
    </row>
    <row r="375" s="52" customFormat="1" ht="20" customHeight="1" spans="2:16">
      <c r="B375" s="87"/>
      <c r="C375" s="266">
        <v>272</v>
      </c>
      <c r="D375" s="274"/>
      <c r="E375" s="275"/>
      <c r="F375" s="276"/>
      <c r="G375" s="277"/>
      <c r="H375" s="278"/>
      <c r="I375" s="328"/>
      <c r="J375" s="124"/>
      <c r="K375" s="325"/>
      <c r="L375" s="326"/>
      <c r="M375" s="322" t="str">
        <f t="shared" si="12"/>
        <v/>
      </c>
      <c r="N375" s="323" t="str">
        <f t="shared" si="13"/>
        <v/>
      </c>
      <c r="O375" s="327" t="str">
        <f t="shared" si="14"/>
        <v/>
      </c>
      <c r="P375" s="298"/>
    </row>
    <row r="376" s="52" customFormat="1" ht="20" customHeight="1" spans="2:16">
      <c r="B376" s="87"/>
      <c r="C376" s="266">
        <v>273</v>
      </c>
      <c r="D376" s="274"/>
      <c r="E376" s="275"/>
      <c r="F376" s="276"/>
      <c r="G376" s="277"/>
      <c r="H376" s="278"/>
      <c r="I376" s="328"/>
      <c r="J376" s="124"/>
      <c r="K376" s="325"/>
      <c r="L376" s="326"/>
      <c r="M376" s="322" t="str">
        <f t="shared" si="12"/>
        <v/>
      </c>
      <c r="N376" s="323" t="str">
        <f t="shared" si="13"/>
        <v/>
      </c>
      <c r="O376" s="327" t="str">
        <f t="shared" si="14"/>
        <v/>
      </c>
      <c r="P376" s="298"/>
    </row>
    <row r="377" s="52" customFormat="1" ht="20" customHeight="1" spans="2:16">
      <c r="B377" s="87"/>
      <c r="C377" s="266">
        <v>274</v>
      </c>
      <c r="D377" s="274"/>
      <c r="E377" s="275"/>
      <c r="F377" s="276"/>
      <c r="G377" s="277"/>
      <c r="H377" s="278"/>
      <c r="I377" s="328"/>
      <c r="J377" s="124"/>
      <c r="K377" s="325"/>
      <c r="L377" s="326"/>
      <c r="M377" s="322" t="str">
        <f t="shared" si="12"/>
        <v/>
      </c>
      <c r="N377" s="323" t="str">
        <f t="shared" si="13"/>
        <v/>
      </c>
      <c r="O377" s="327" t="str">
        <f t="shared" si="14"/>
        <v/>
      </c>
      <c r="P377" s="298"/>
    </row>
    <row r="378" s="52" customFormat="1" ht="20" customHeight="1" spans="2:16">
      <c r="B378" s="87"/>
      <c r="C378" s="266">
        <v>275</v>
      </c>
      <c r="D378" s="274"/>
      <c r="E378" s="275"/>
      <c r="F378" s="276"/>
      <c r="G378" s="277"/>
      <c r="H378" s="278"/>
      <c r="I378" s="328"/>
      <c r="J378" s="124"/>
      <c r="K378" s="325"/>
      <c r="L378" s="326"/>
      <c r="M378" s="322" t="str">
        <f t="shared" si="12"/>
        <v/>
      </c>
      <c r="N378" s="323" t="str">
        <f t="shared" si="13"/>
        <v/>
      </c>
      <c r="O378" s="327" t="str">
        <f t="shared" si="14"/>
        <v/>
      </c>
      <c r="P378" s="298"/>
    </row>
    <row r="379" s="52" customFormat="1" ht="20" customHeight="1" spans="2:16">
      <c r="B379" s="87"/>
      <c r="C379" s="266">
        <v>276</v>
      </c>
      <c r="D379" s="274"/>
      <c r="E379" s="275"/>
      <c r="F379" s="276"/>
      <c r="G379" s="277"/>
      <c r="H379" s="278"/>
      <c r="I379" s="328"/>
      <c r="J379" s="124"/>
      <c r="K379" s="325"/>
      <c r="L379" s="326"/>
      <c r="M379" s="322" t="str">
        <f t="shared" si="12"/>
        <v/>
      </c>
      <c r="N379" s="323" t="str">
        <f t="shared" si="13"/>
        <v/>
      </c>
      <c r="O379" s="327" t="str">
        <f t="shared" si="14"/>
        <v/>
      </c>
      <c r="P379" s="298"/>
    </row>
    <row r="380" s="52" customFormat="1" ht="20" customHeight="1" spans="2:16">
      <c r="B380" s="87"/>
      <c r="C380" s="266">
        <v>277</v>
      </c>
      <c r="D380" s="274"/>
      <c r="E380" s="275"/>
      <c r="F380" s="276"/>
      <c r="G380" s="277"/>
      <c r="H380" s="278"/>
      <c r="I380" s="328"/>
      <c r="J380" s="124"/>
      <c r="K380" s="325"/>
      <c r="L380" s="326"/>
      <c r="M380" s="322" t="str">
        <f t="shared" si="12"/>
        <v/>
      </c>
      <c r="N380" s="323" t="str">
        <f t="shared" si="13"/>
        <v/>
      </c>
      <c r="O380" s="327" t="str">
        <f t="shared" si="14"/>
        <v/>
      </c>
      <c r="P380" s="298"/>
    </row>
    <row r="381" s="52" customFormat="1" ht="20" customHeight="1" spans="2:16">
      <c r="B381" s="87"/>
      <c r="C381" s="266">
        <v>278</v>
      </c>
      <c r="D381" s="274"/>
      <c r="E381" s="275"/>
      <c r="F381" s="276"/>
      <c r="G381" s="277"/>
      <c r="H381" s="278"/>
      <c r="I381" s="328"/>
      <c r="J381" s="124"/>
      <c r="K381" s="325"/>
      <c r="L381" s="326"/>
      <c r="M381" s="322" t="str">
        <f t="shared" si="12"/>
        <v/>
      </c>
      <c r="N381" s="323" t="str">
        <f t="shared" si="13"/>
        <v/>
      </c>
      <c r="O381" s="327" t="str">
        <f t="shared" si="14"/>
        <v/>
      </c>
      <c r="P381" s="298"/>
    </row>
    <row r="382" s="52" customFormat="1" ht="20" customHeight="1" spans="2:16">
      <c r="B382" s="87"/>
      <c r="C382" s="266">
        <v>279</v>
      </c>
      <c r="D382" s="274"/>
      <c r="E382" s="275"/>
      <c r="F382" s="276"/>
      <c r="G382" s="277"/>
      <c r="H382" s="278"/>
      <c r="I382" s="328"/>
      <c r="J382" s="124"/>
      <c r="K382" s="325"/>
      <c r="L382" s="326"/>
      <c r="M382" s="322" t="str">
        <f t="shared" si="12"/>
        <v/>
      </c>
      <c r="N382" s="323" t="str">
        <f t="shared" si="13"/>
        <v/>
      </c>
      <c r="O382" s="327" t="str">
        <f t="shared" si="14"/>
        <v/>
      </c>
      <c r="P382" s="298"/>
    </row>
    <row r="383" s="52" customFormat="1" ht="20" customHeight="1" spans="2:16">
      <c r="B383" s="87"/>
      <c r="C383" s="266">
        <v>280</v>
      </c>
      <c r="D383" s="274"/>
      <c r="E383" s="275"/>
      <c r="F383" s="276"/>
      <c r="G383" s="277"/>
      <c r="H383" s="278"/>
      <c r="I383" s="328"/>
      <c r="J383" s="124"/>
      <c r="K383" s="325"/>
      <c r="L383" s="326"/>
      <c r="M383" s="322" t="str">
        <f t="shared" si="12"/>
        <v/>
      </c>
      <c r="N383" s="323" t="str">
        <f t="shared" si="13"/>
        <v/>
      </c>
      <c r="O383" s="327" t="str">
        <f t="shared" si="14"/>
        <v/>
      </c>
      <c r="P383" s="298"/>
    </row>
    <row r="384" s="52" customFormat="1" ht="20" customHeight="1" spans="2:16">
      <c r="B384" s="87"/>
      <c r="C384" s="266">
        <v>281</v>
      </c>
      <c r="D384" s="274"/>
      <c r="E384" s="275"/>
      <c r="F384" s="276"/>
      <c r="G384" s="277"/>
      <c r="H384" s="278"/>
      <c r="I384" s="328"/>
      <c r="J384" s="124"/>
      <c r="K384" s="325"/>
      <c r="L384" s="326"/>
      <c r="M384" s="322" t="str">
        <f t="shared" si="12"/>
        <v/>
      </c>
      <c r="N384" s="323" t="str">
        <f t="shared" si="13"/>
        <v/>
      </c>
      <c r="O384" s="327" t="str">
        <f t="shared" si="14"/>
        <v/>
      </c>
      <c r="P384" s="298"/>
    </row>
    <row r="385" s="52" customFormat="1" ht="20" customHeight="1" spans="2:16">
      <c r="B385" s="87"/>
      <c r="C385" s="266">
        <v>282</v>
      </c>
      <c r="D385" s="274"/>
      <c r="E385" s="275"/>
      <c r="F385" s="276"/>
      <c r="G385" s="277"/>
      <c r="H385" s="278"/>
      <c r="I385" s="328"/>
      <c r="J385" s="124"/>
      <c r="K385" s="325"/>
      <c r="L385" s="326"/>
      <c r="M385" s="322" t="str">
        <f t="shared" si="12"/>
        <v/>
      </c>
      <c r="N385" s="323" t="str">
        <f t="shared" si="13"/>
        <v/>
      </c>
      <c r="O385" s="327" t="str">
        <f t="shared" si="14"/>
        <v/>
      </c>
      <c r="P385" s="298"/>
    </row>
    <row r="386" s="52" customFormat="1" ht="20" customHeight="1" spans="2:16">
      <c r="B386" s="87"/>
      <c r="C386" s="266">
        <v>283</v>
      </c>
      <c r="D386" s="274"/>
      <c r="E386" s="275"/>
      <c r="F386" s="276"/>
      <c r="G386" s="277"/>
      <c r="H386" s="278"/>
      <c r="I386" s="328"/>
      <c r="J386" s="124"/>
      <c r="K386" s="325"/>
      <c r="L386" s="326"/>
      <c r="M386" s="322" t="str">
        <f t="shared" si="12"/>
        <v/>
      </c>
      <c r="N386" s="323" t="str">
        <f t="shared" si="13"/>
        <v/>
      </c>
      <c r="O386" s="327" t="str">
        <f t="shared" si="14"/>
        <v/>
      </c>
      <c r="P386" s="298"/>
    </row>
    <row r="387" s="52" customFormat="1" ht="20" customHeight="1" spans="2:16">
      <c r="B387" s="87"/>
      <c r="C387" s="266">
        <v>284</v>
      </c>
      <c r="D387" s="274"/>
      <c r="E387" s="275"/>
      <c r="F387" s="276"/>
      <c r="G387" s="277"/>
      <c r="H387" s="278"/>
      <c r="I387" s="328"/>
      <c r="J387" s="124"/>
      <c r="K387" s="325"/>
      <c r="L387" s="326"/>
      <c r="M387" s="322" t="str">
        <f t="shared" si="12"/>
        <v/>
      </c>
      <c r="N387" s="323" t="str">
        <f t="shared" si="13"/>
        <v/>
      </c>
      <c r="O387" s="327" t="str">
        <f t="shared" si="14"/>
        <v/>
      </c>
      <c r="P387" s="298"/>
    </row>
    <row r="388" s="52" customFormat="1" ht="20" customHeight="1" spans="2:16">
      <c r="B388" s="87"/>
      <c r="C388" s="266">
        <v>285</v>
      </c>
      <c r="D388" s="274"/>
      <c r="E388" s="275"/>
      <c r="F388" s="276"/>
      <c r="G388" s="277"/>
      <c r="H388" s="278"/>
      <c r="I388" s="328"/>
      <c r="J388" s="124"/>
      <c r="K388" s="325"/>
      <c r="L388" s="326"/>
      <c r="M388" s="322" t="str">
        <f t="shared" si="12"/>
        <v/>
      </c>
      <c r="N388" s="323" t="str">
        <f t="shared" si="13"/>
        <v/>
      </c>
      <c r="O388" s="327" t="str">
        <f t="shared" si="14"/>
        <v/>
      </c>
      <c r="P388" s="298"/>
    </row>
    <row r="389" s="52" customFormat="1" ht="20" customHeight="1" spans="2:16">
      <c r="B389" s="87"/>
      <c r="C389" s="266">
        <v>286</v>
      </c>
      <c r="D389" s="274"/>
      <c r="E389" s="275"/>
      <c r="F389" s="276"/>
      <c r="G389" s="277"/>
      <c r="H389" s="278"/>
      <c r="I389" s="328"/>
      <c r="J389" s="124"/>
      <c r="K389" s="325"/>
      <c r="L389" s="326"/>
      <c r="M389" s="322" t="str">
        <f t="shared" si="12"/>
        <v/>
      </c>
      <c r="N389" s="323" t="str">
        <f t="shared" si="13"/>
        <v/>
      </c>
      <c r="O389" s="327" t="str">
        <f t="shared" si="14"/>
        <v/>
      </c>
      <c r="P389" s="298"/>
    </row>
    <row r="390" s="52" customFormat="1" ht="20" customHeight="1" spans="2:16">
      <c r="B390" s="87"/>
      <c r="C390" s="266">
        <v>287</v>
      </c>
      <c r="D390" s="274"/>
      <c r="E390" s="275"/>
      <c r="F390" s="276"/>
      <c r="G390" s="277"/>
      <c r="H390" s="278"/>
      <c r="I390" s="328"/>
      <c r="J390" s="124"/>
      <c r="K390" s="325"/>
      <c r="L390" s="326"/>
      <c r="M390" s="322" t="str">
        <f t="shared" si="12"/>
        <v/>
      </c>
      <c r="N390" s="323" t="str">
        <f t="shared" si="13"/>
        <v/>
      </c>
      <c r="O390" s="327" t="str">
        <f t="shared" si="14"/>
        <v/>
      </c>
      <c r="P390" s="298"/>
    </row>
    <row r="391" s="52" customFormat="1" ht="20" customHeight="1" spans="2:16">
      <c r="B391" s="87"/>
      <c r="C391" s="266">
        <v>288</v>
      </c>
      <c r="D391" s="274"/>
      <c r="E391" s="275"/>
      <c r="F391" s="276"/>
      <c r="G391" s="277"/>
      <c r="H391" s="278"/>
      <c r="I391" s="328"/>
      <c r="J391" s="124"/>
      <c r="K391" s="325"/>
      <c r="L391" s="326"/>
      <c r="M391" s="322" t="str">
        <f t="shared" si="12"/>
        <v/>
      </c>
      <c r="N391" s="323" t="str">
        <f t="shared" si="13"/>
        <v/>
      </c>
      <c r="O391" s="327" t="str">
        <f t="shared" si="14"/>
        <v/>
      </c>
      <c r="P391" s="298"/>
    </row>
    <row r="392" s="52" customFormat="1" ht="20" customHeight="1" spans="2:16">
      <c r="B392" s="87"/>
      <c r="C392" s="266">
        <v>289</v>
      </c>
      <c r="D392" s="274"/>
      <c r="E392" s="275"/>
      <c r="F392" s="276"/>
      <c r="G392" s="277"/>
      <c r="H392" s="278"/>
      <c r="I392" s="328"/>
      <c r="J392" s="124"/>
      <c r="K392" s="325"/>
      <c r="L392" s="326"/>
      <c r="M392" s="322" t="str">
        <f t="shared" si="12"/>
        <v/>
      </c>
      <c r="N392" s="323" t="str">
        <f t="shared" si="13"/>
        <v/>
      </c>
      <c r="O392" s="327" t="str">
        <f t="shared" si="14"/>
        <v/>
      </c>
      <c r="P392" s="298"/>
    </row>
    <row r="393" s="52" customFormat="1" ht="20" customHeight="1" spans="2:16">
      <c r="B393" s="87"/>
      <c r="C393" s="266">
        <v>290</v>
      </c>
      <c r="D393" s="274"/>
      <c r="E393" s="275"/>
      <c r="F393" s="276"/>
      <c r="G393" s="277"/>
      <c r="H393" s="278"/>
      <c r="I393" s="328"/>
      <c r="J393" s="124"/>
      <c r="K393" s="325"/>
      <c r="L393" s="326"/>
      <c r="M393" s="322" t="str">
        <f t="shared" si="12"/>
        <v/>
      </c>
      <c r="N393" s="323" t="str">
        <f t="shared" si="13"/>
        <v/>
      </c>
      <c r="O393" s="327" t="str">
        <f t="shared" si="14"/>
        <v/>
      </c>
      <c r="P393" s="298"/>
    </row>
    <row r="394" s="52" customFormat="1" ht="20" customHeight="1" spans="2:16">
      <c r="B394" s="87"/>
      <c r="C394" s="266">
        <v>291</v>
      </c>
      <c r="D394" s="274"/>
      <c r="E394" s="275"/>
      <c r="F394" s="276"/>
      <c r="G394" s="277"/>
      <c r="H394" s="278"/>
      <c r="I394" s="328"/>
      <c r="J394" s="124"/>
      <c r="K394" s="325"/>
      <c r="L394" s="326"/>
      <c r="M394" s="322" t="str">
        <f t="shared" si="12"/>
        <v/>
      </c>
      <c r="N394" s="323" t="str">
        <f t="shared" si="13"/>
        <v/>
      </c>
      <c r="O394" s="327" t="str">
        <f t="shared" si="14"/>
        <v/>
      </c>
      <c r="P394" s="298"/>
    </row>
    <row r="395" s="52" customFormat="1" ht="20" customHeight="1" spans="2:16">
      <c r="B395" s="87"/>
      <c r="C395" s="266">
        <v>292</v>
      </c>
      <c r="D395" s="274"/>
      <c r="E395" s="275"/>
      <c r="F395" s="276"/>
      <c r="G395" s="277"/>
      <c r="H395" s="278"/>
      <c r="I395" s="328"/>
      <c r="J395" s="124"/>
      <c r="K395" s="325"/>
      <c r="L395" s="326"/>
      <c r="M395" s="322" t="str">
        <f t="shared" si="12"/>
        <v/>
      </c>
      <c r="N395" s="323" t="str">
        <f t="shared" si="13"/>
        <v/>
      </c>
      <c r="O395" s="327" t="str">
        <f t="shared" si="14"/>
        <v/>
      </c>
      <c r="P395" s="298"/>
    </row>
    <row r="396" s="52" customFormat="1" ht="20" customHeight="1" spans="2:16">
      <c r="B396" s="87"/>
      <c r="C396" s="266">
        <v>293</v>
      </c>
      <c r="D396" s="274"/>
      <c r="E396" s="275"/>
      <c r="F396" s="276"/>
      <c r="G396" s="277"/>
      <c r="H396" s="278"/>
      <c r="I396" s="328"/>
      <c r="J396" s="124"/>
      <c r="K396" s="325"/>
      <c r="L396" s="326"/>
      <c r="M396" s="322" t="str">
        <f t="shared" si="12"/>
        <v/>
      </c>
      <c r="N396" s="323" t="str">
        <f t="shared" si="13"/>
        <v/>
      </c>
      <c r="O396" s="327" t="str">
        <f t="shared" si="14"/>
        <v/>
      </c>
      <c r="P396" s="298"/>
    </row>
    <row r="397" s="52" customFormat="1" ht="20" customHeight="1" spans="2:16">
      <c r="B397" s="87"/>
      <c r="C397" s="266">
        <v>294</v>
      </c>
      <c r="D397" s="274"/>
      <c r="E397" s="275"/>
      <c r="F397" s="276"/>
      <c r="G397" s="277"/>
      <c r="H397" s="278"/>
      <c r="I397" s="328"/>
      <c r="J397" s="124"/>
      <c r="K397" s="325"/>
      <c r="L397" s="326"/>
      <c r="M397" s="322" t="str">
        <f t="shared" si="12"/>
        <v/>
      </c>
      <c r="N397" s="323" t="str">
        <f t="shared" si="13"/>
        <v/>
      </c>
      <c r="O397" s="327" t="str">
        <f t="shared" si="14"/>
        <v/>
      </c>
      <c r="P397" s="298"/>
    </row>
    <row r="398" s="52" customFormat="1" ht="20" customHeight="1" spans="2:16">
      <c r="B398" s="87"/>
      <c r="C398" s="266">
        <v>295</v>
      </c>
      <c r="D398" s="274"/>
      <c r="E398" s="275"/>
      <c r="F398" s="276"/>
      <c r="G398" s="277"/>
      <c r="H398" s="278"/>
      <c r="I398" s="328"/>
      <c r="J398" s="124"/>
      <c r="K398" s="325"/>
      <c r="L398" s="326"/>
      <c r="M398" s="322" t="str">
        <f t="shared" si="12"/>
        <v/>
      </c>
      <c r="N398" s="323" t="str">
        <f t="shared" si="13"/>
        <v/>
      </c>
      <c r="O398" s="327" t="str">
        <f t="shared" si="14"/>
        <v/>
      </c>
      <c r="P398" s="298"/>
    </row>
    <row r="399" s="52" customFormat="1" ht="20" customHeight="1" spans="2:16">
      <c r="B399" s="87"/>
      <c r="C399" s="266">
        <v>296</v>
      </c>
      <c r="D399" s="274"/>
      <c r="E399" s="275"/>
      <c r="F399" s="276"/>
      <c r="G399" s="277"/>
      <c r="H399" s="278"/>
      <c r="I399" s="328"/>
      <c r="J399" s="124"/>
      <c r="K399" s="325"/>
      <c r="L399" s="326"/>
      <c r="M399" s="322" t="str">
        <f t="shared" si="12"/>
        <v/>
      </c>
      <c r="N399" s="323" t="str">
        <f t="shared" si="13"/>
        <v/>
      </c>
      <c r="O399" s="327" t="str">
        <f t="shared" si="14"/>
        <v/>
      </c>
      <c r="P399" s="298"/>
    </row>
    <row r="400" s="52" customFormat="1" ht="20" customHeight="1" spans="2:16">
      <c r="B400" s="87"/>
      <c r="C400" s="266">
        <v>297</v>
      </c>
      <c r="D400" s="274"/>
      <c r="E400" s="275"/>
      <c r="F400" s="276"/>
      <c r="G400" s="277"/>
      <c r="H400" s="278"/>
      <c r="I400" s="328"/>
      <c r="J400" s="124"/>
      <c r="K400" s="325"/>
      <c r="L400" s="326"/>
      <c r="M400" s="322" t="str">
        <f t="shared" si="12"/>
        <v/>
      </c>
      <c r="N400" s="323" t="str">
        <f t="shared" si="13"/>
        <v/>
      </c>
      <c r="O400" s="327" t="str">
        <f t="shared" si="14"/>
        <v/>
      </c>
      <c r="P400" s="298"/>
    </row>
    <row r="401" s="52" customFormat="1" ht="20" customHeight="1" spans="2:16">
      <c r="B401" s="87"/>
      <c r="C401" s="266">
        <v>298</v>
      </c>
      <c r="D401" s="274"/>
      <c r="E401" s="275"/>
      <c r="F401" s="276"/>
      <c r="G401" s="277"/>
      <c r="H401" s="278"/>
      <c r="I401" s="328"/>
      <c r="J401" s="124"/>
      <c r="K401" s="325"/>
      <c r="L401" s="326"/>
      <c r="M401" s="322" t="str">
        <f t="shared" si="12"/>
        <v/>
      </c>
      <c r="N401" s="323" t="str">
        <f t="shared" si="13"/>
        <v/>
      </c>
      <c r="O401" s="327" t="str">
        <f t="shared" si="14"/>
        <v/>
      </c>
      <c r="P401" s="298"/>
    </row>
    <row r="402" s="52" customFormat="1" ht="20" customHeight="1" spans="2:16">
      <c r="B402" s="87"/>
      <c r="C402" s="266">
        <v>299</v>
      </c>
      <c r="D402" s="274"/>
      <c r="E402" s="275"/>
      <c r="F402" s="276"/>
      <c r="G402" s="277"/>
      <c r="H402" s="278"/>
      <c r="I402" s="328"/>
      <c r="J402" s="124"/>
      <c r="K402" s="325"/>
      <c r="L402" s="326"/>
      <c r="M402" s="322" t="str">
        <f t="shared" si="12"/>
        <v/>
      </c>
      <c r="N402" s="323" t="str">
        <f t="shared" si="13"/>
        <v/>
      </c>
      <c r="O402" s="327" t="str">
        <f t="shared" si="14"/>
        <v/>
      </c>
      <c r="P402" s="298"/>
    </row>
    <row r="403" s="52" customFormat="1" ht="20" customHeight="1" spans="2:16">
      <c r="B403" s="87"/>
      <c r="C403" s="266">
        <v>300</v>
      </c>
      <c r="D403" s="274"/>
      <c r="E403" s="275"/>
      <c r="F403" s="276"/>
      <c r="G403" s="277"/>
      <c r="H403" s="278"/>
      <c r="I403" s="328"/>
      <c r="J403" s="124"/>
      <c r="K403" s="325"/>
      <c r="L403" s="326"/>
      <c r="M403" s="322" t="str">
        <f t="shared" si="12"/>
        <v/>
      </c>
      <c r="N403" s="323" t="str">
        <f t="shared" si="13"/>
        <v/>
      </c>
      <c r="O403" s="327" t="str">
        <f t="shared" si="14"/>
        <v/>
      </c>
      <c r="P403" s="298"/>
    </row>
    <row r="404" s="52" customFormat="1" ht="20" customHeight="1" spans="2:16">
      <c r="B404" s="87"/>
      <c r="C404" s="266">
        <v>301</v>
      </c>
      <c r="D404" s="274"/>
      <c r="E404" s="275"/>
      <c r="F404" s="276"/>
      <c r="G404" s="277"/>
      <c r="H404" s="278"/>
      <c r="I404" s="328"/>
      <c r="J404" s="124"/>
      <c r="K404" s="325"/>
      <c r="L404" s="326"/>
      <c r="M404" s="322" t="str">
        <f t="shared" si="12"/>
        <v/>
      </c>
      <c r="N404" s="323" t="str">
        <f t="shared" si="13"/>
        <v/>
      </c>
      <c r="O404" s="327" t="str">
        <f t="shared" si="14"/>
        <v/>
      </c>
      <c r="P404" s="298"/>
    </row>
    <row r="405" s="52" customFormat="1" ht="20" customHeight="1" spans="2:16">
      <c r="B405" s="87"/>
      <c r="C405" s="266">
        <v>302</v>
      </c>
      <c r="D405" s="274"/>
      <c r="E405" s="275"/>
      <c r="F405" s="276"/>
      <c r="G405" s="277"/>
      <c r="H405" s="278"/>
      <c r="I405" s="328"/>
      <c r="J405" s="124"/>
      <c r="K405" s="325"/>
      <c r="L405" s="326"/>
      <c r="M405" s="322" t="str">
        <f t="shared" si="12"/>
        <v/>
      </c>
      <c r="N405" s="323" t="str">
        <f t="shared" si="13"/>
        <v/>
      </c>
      <c r="O405" s="327" t="str">
        <f t="shared" si="14"/>
        <v/>
      </c>
      <c r="P405" s="298"/>
    </row>
    <row r="406" s="52" customFormat="1" ht="20" customHeight="1" spans="2:16">
      <c r="B406" s="87"/>
      <c r="C406" s="266">
        <v>303</v>
      </c>
      <c r="D406" s="274"/>
      <c r="E406" s="275"/>
      <c r="F406" s="276"/>
      <c r="G406" s="277"/>
      <c r="H406" s="278"/>
      <c r="I406" s="328"/>
      <c r="J406" s="124"/>
      <c r="K406" s="325"/>
      <c r="L406" s="326"/>
      <c r="M406" s="322" t="str">
        <f t="shared" si="12"/>
        <v/>
      </c>
      <c r="N406" s="323" t="str">
        <f t="shared" si="13"/>
        <v/>
      </c>
      <c r="O406" s="327" t="str">
        <f t="shared" si="14"/>
        <v/>
      </c>
      <c r="P406" s="298"/>
    </row>
    <row r="407" s="52" customFormat="1" ht="20" customHeight="1" spans="2:16">
      <c r="B407" s="87"/>
      <c r="C407" s="266">
        <v>304</v>
      </c>
      <c r="D407" s="274"/>
      <c r="E407" s="275"/>
      <c r="F407" s="276"/>
      <c r="G407" s="277"/>
      <c r="H407" s="278"/>
      <c r="I407" s="328"/>
      <c r="J407" s="124"/>
      <c r="K407" s="325"/>
      <c r="L407" s="326"/>
      <c r="M407" s="322" t="str">
        <f t="shared" si="12"/>
        <v/>
      </c>
      <c r="N407" s="323" t="str">
        <f t="shared" si="13"/>
        <v/>
      </c>
      <c r="O407" s="327" t="str">
        <f t="shared" si="14"/>
        <v/>
      </c>
      <c r="P407" s="298"/>
    </row>
    <row r="408" s="52" customFormat="1" ht="20" customHeight="1" spans="2:16">
      <c r="B408" s="87"/>
      <c r="C408" s="266">
        <v>305</v>
      </c>
      <c r="D408" s="274"/>
      <c r="E408" s="275"/>
      <c r="F408" s="276"/>
      <c r="G408" s="277"/>
      <c r="H408" s="278"/>
      <c r="I408" s="328"/>
      <c r="J408" s="124"/>
      <c r="K408" s="325"/>
      <c r="L408" s="326"/>
      <c r="M408" s="322" t="str">
        <f t="shared" si="12"/>
        <v/>
      </c>
      <c r="N408" s="323" t="str">
        <f t="shared" si="13"/>
        <v/>
      </c>
      <c r="O408" s="327" t="str">
        <f t="shared" si="14"/>
        <v/>
      </c>
      <c r="P408" s="298"/>
    </row>
    <row r="409" s="52" customFormat="1" ht="20" customHeight="1" spans="2:16">
      <c r="B409" s="87"/>
      <c r="C409" s="266">
        <v>306</v>
      </c>
      <c r="D409" s="274"/>
      <c r="E409" s="275"/>
      <c r="F409" s="276"/>
      <c r="G409" s="277"/>
      <c r="H409" s="278"/>
      <c r="I409" s="328"/>
      <c r="J409" s="124"/>
      <c r="K409" s="325"/>
      <c r="L409" s="326"/>
      <c r="M409" s="322" t="str">
        <f t="shared" si="12"/>
        <v/>
      </c>
      <c r="N409" s="323" t="str">
        <f t="shared" si="13"/>
        <v/>
      </c>
      <c r="O409" s="327" t="str">
        <f t="shared" si="14"/>
        <v/>
      </c>
      <c r="P409" s="298"/>
    </row>
    <row r="410" s="52" customFormat="1" ht="20" customHeight="1" spans="2:16">
      <c r="B410" s="87"/>
      <c r="C410" s="266">
        <v>307</v>
      </c>
      <c r="D410" s="274"/>
      <c r="E410" s="275"/>
      <c r="F410" s="276"/>
      <c r="G410" s="277"/>
      <c r="H410" s="278"/>
      <c r="I410" s="328"/>
      <c r="J410" s="124"/>
      <c r="K410" s="325"/>
      <c r="L410" s="326"/>
      <c r="M410" s="322" t="str">
        <f t="shared" si="12"/>
        <v/>
      </c>
      <c r="N410" s="323" t="str">
        <f t="shared" si="13"/>
        <v/>
      </c>
      <c r="O410" s="327" t="str">
        <f t="shared" si="14"/>
        <v/>
      </c>
      <c r="P410" s="298"/>
    </row>
    <row r="411" s="52" customFormat="1" ht="20" customHeight="1" spans="2:16">
      <c r="B411" s="87"/>
      <c r="C411" s="266">
        <v>308</v>
      </c>
      <c r="D411" s="274"/>
      <c r="E411" s="275"/>
      <c r="F411" s="276"/>
      <c r="G411" s="277"/>
      <c r="H411" s="278"/>
      <c r="I411" s="328"/>
      <c r="J411" s="124"/>
      <c r="K411" s="325"/>
      <c r="L411" s="326"/>
      <c r="M411" s="322" t="str">
        <f t="shared" si="12"/>
        <v/>
      </c>
      <c r="N411" s="323" t="str">
        <f t="shared" si="13"/>
        <v/>
      </c>
      <c r="O411" s="327" t="str">
        <f t="shared" si="14"/>
        <v/>
      </c>
      <c r="P411" s="298"/>
    </row>
    <row r="412" s="52" customFormat="1" ht="20" customHeight="1" spans="2:16">
      <c r="B412" s="87"/>
      <c r="C412" s="266">
        <v>309</v>
      </c>
      <c r="D412" s="274"/>
      <c r="E412" s="275"/>
      <c r="F412" s="276"/>
      <c r="G412" s="277"/>
      <c r="H412" s="278"/>
      <c r="I412" s="328"/>
      <c r="J412" s="124"/>
      <c r="K412" s="325"/>
      <c r="L412" s="326"/>
      <c r="M412" s="322" t="str">
        <f t="shared" si="12"/>
        <v/>
      </c>
      <c r="N412" s="323" t="str">
        <f t="shared" si="13"/>
        <v/>
      </c>
      <c r="O412" s="327" t="str">
        <f t="shared" si="14"/>
        <v/>
      </c>
      <c r="P412" s="298"/>
    </row>
    <row r="413" s="52" customFormat="1" ht="20" customHeight="1" spans="2:16">
      <c r="B413" s="87"/>
      <c r="C413" s="266">
        <v>310</v>
      </c>
      <c r="D413" s="274"/>
      <c r="E413" s="275"/>
      <c r="F413" s="276"/>
      <c r="G413" s="277"/>
      <c r="H413" s="278"/>
      <c r="I413" s="328"/>
      <c r="J413" s="124"/>
      <c r="K413" s="325"/>
      <c r="L413" s="326"/>
      <c r="M413" s="322" t="str">
        <f t="shared" si="12"/>
        <v/>
      </c>
      <c r="N413" s="323" t="str">
        <f t="shared" si="13"/>
        <v/>
      </c>
      <c r="O413" s="327" t="str">
        <f t="shared" si="14"/>
        <v/>
      </c>
      <c r="P413" s="298"/>
    </row>
    <row r="414" s="52" customFormat="1" ht="20" customHeight="1" spans="2:16">
      <c r="B414" s="87"/>
      <c r="C414" s="266">
        <v>311</v>
      </c>
      <c r="D414" s="274"/>
      <c r="E414" s="275"/>
      <c r="F414" s="276"/>
      <c r="G414" s="277"/>
      <c r="H414" s="278"/>
      <c r="I414" s="328"/>
      <c r="J414" s="124"/>
      <c r="K414" s="325"/>
      <c r="L414" s="326"/>
      <c r="M414" s="322" t="str">
        <f t="shared" si="12"/>
        <v/>
      </c>
      <c r="N414" s="323" t="str">
        <f t="shared" si="13"/>
        <v/>
      </c>
      <c r="O414" s="327" t="str">
        <f t="shared" si="14"/>
        <v/>
      </c>
      <c r="P414" s="298"/>
    </row>
    <row r="415" s="52" customFormat="1" ht="20" customHeight="1" spans="2:16">
      <c r="B415" s="87"/>
      <c r="C415" s="266">
        <v>312</v>
      </c>
      <c r="D415" s="274"/>
      <c r="E415" s="275"/>
      <c r="F415" s="276"/>
      <c r="G415" s="277"/>
      <c r="H415" s="278"/>
      <c r="I415" s="328"/>
      <c r="J415" s="124"/>
      <c r="K415" s="325"/>
      <c r="L415" s="326"/>
      <c r="M415" s="322" t="str">
        <f t="shared" si="12"/>
        <v/>
      </c>
      <c r="N415" s="323" t="str">
        <f t="shared" si="13"/>
        <v/>
      </c>
      <c r="O415" s="327" t="str">
        <f t="shared" si="14"/>
        <v/>
      </c>
      <c r="P415" s="298"/>
    </row>
    <row r="416" s="52" customFormat="1" ht="20" customHeight="1" spans="2:16">
      <c r="B416" s="87"/>
      <c r="C416" s="266">
        <v>313</v>
      </c>
      <c r="D416" s="274"/>
      <c r="E416" s="275"/>
      <c r="F416" s="276"/>
      <c r="G416" s="277"/>
      <c r="H416" s="278"/>
      <c r="I416" s="328"/>
      <c r="J416" s="124"/>
      <c r="K416" s="325"/>
      <c r="L416" s="326"/>
      <c r="M416" s="322" t="str">
        <f t="shared" si="12"/>
        <v/>
      </c>
      <c r="N416" s="323" t="str">
        <f t="shared" si="13"/>
        <v/>
      </c>
      <c r="O416" s="327" t="str">
        <f t="shared" si="14"/>
        <v/>
      </c>
      <c r="P416" s="298"/>
    </row>
    <row r="417" s="52" customFormat="1" ht="20" customHeight="1" spans="2:16">
      <c r="B417" s="87"/>
      <c r="C417" s="266">
        <v>314</v>
      </c>
      <c r="D417" s="274"/>
      <c r="E417" s="275"/>
      <c r="F417" s="276"/>
      <c r="G417" s="277"/>
      <c r="H417" s="278"/>
      <c r="I417" s="328"/>
      <c r="J417" s="124"/>
      <c r="K417" s="325"/>
      <c r="L417" s="326"/>
      <c r="M417" s="322" t="str">
        <f t="shared" si="12"/>
        <v/>
      </c>
      <c r="N417" s="323" t="str">
        <f t="shared" si="13"/>
        <v/>
      </c>
      <c r="O417" s="327" t="str">
        <f t="shared" si="14"/>
        <v/>
      </c>
      <c r="P417" s="298"/>
    </row>
    <row r="418" s="52" customFormat="1" ht="20" customHeight="1" spans="2:16">
      <c r="B418" s="87"/>
      <c r="C418" s="266">
        <v>315</v>
      </c>
      <c r="D418" s="274"/>
      <c r="E418" s="275"/>
      <c r="F418" s="276"/>
      <c r="G418" s="277"/>
      <c r="H418" s="278"/>
      <c r="I418" s="328"/>
      <c r="J418" s="124"/>
      <c r="K418" s="325"/>
      <c r="L418" s="326"/>
      <c r="M418" s="322" t="str">
        <f t="shared" si="12"/>
        <v/>
      </c>
      <c r="N418" s="323" t="str">
        <f t="shared" si="13"/>
        <v/>
      </c>
      <c r="O418" s="327" t="str">
        <f t="shared" si="14"/>
        <v/>
      </c>
      <c r="P418" s="298"/>
    </row>
    <row r="419" s="52" customFormat="1" ht="20" customHeight="1" spans="2:16">
      <c r="B419" s="87"/>
      <c r="C419" s="266">
        <v>316</v>
      </c>
      <c r="D419" s="274"/>
      <c r="E419" s="275"/>
      <c r="F419" s="276"/>
      <c r="G419" s="277"/>
      <c r="H419" s="278"/>
      <c r="I419" s="328"/>
      <c r="J419" s="124"/>
      <c r="K419" s="325"/>
      <c r="L419" s="326"/>
      <c r="M419" s="322" t="str">
        <f t="shared" si="12"/>
        <v/>
      </c>
      <c r="N419" s="323" t="str">
        <f t="shared" si="13"/>
        <v/>
      </c>
      <c r="O419" s="327" t="str">
        <f t="shared" si="14"/>
        <v/>
      </c>
      <c r="P419" s="298"/>
    </row>
    <row r="420" s="52" customFormat="1" ht="20" customHeight="1" spans="2:16">
      <c r="B420" s="87"/>
      <c r="C420" s="266">
        <v>317</v>
      </c>
      <c r="D420" s="274"/>
      <c r="E420" s="275"/>
      <c r="F420" s="276"/>
      <c r="G420" s="277"/>
      <c r="H420" s="278"/>
      <c r="I420" s="328"/>
      <c r="J420" s="124"/>
      <c r="K420" s="325"/>
      <c r="L420" s="326"/>
      <c r="M420" s="322" t="str">
        <f t="shared" si="12"/>
        <v/>
      </c>
      <c r="N420" s="323" t="str">
        <f t="shared" si="13"/>
        <v/>
      </c>
      <c r="O420" s="327" t="str">
        <f t="shared" si="14"/>
        <v/>
      </c>
      <c r="P420" s="298"/>
    </row>
    <row r="421" s="52" customFormat="1" ht="20" customHeight="1" spans="2:16">
      <c r="B421" s="87"/>
      <c r="C421" s="266">
        <v>318</v>
      </c>
      <c r="D421" s="274"/>
      <c r="E421" s="275"/>
      <c r="F421" s="276"/>
      <c r="G421" s="277"/>
      <c r="H421" s="278"/>
      <c r="I421" s="328"/>
      <c r="J421" s="124"/>
      <c r="K421" s="325"/>
      <c r="L421" s="326"/>
      <c r="M421" s="322" t="str">
        <f t="shared" ref="M421:M484" si="15">IF(OR(K421=1,K421=2,K421=3,L421=7,L421=8,L421=9),"LOWER SECONDARY",IF(OR(K421=4,K421=5,K421=6,L421=10,L421=11,L421=12,L421="PRE-U / COLLEGE"),"UPPER SECONDARY",""))</f>
        <v/>
      </c>
      <c r="N421" s="323" t="str">
        <f t="shared" ref="N421:N484" si="16">IF(OR(M421="LOWER SECONDARY",M421="UPPER SECONDARY"),"RM35.00","")</f>
        <v/>
      </c>
      <c r="O421" s="327" t="str">
        <f t="shared" si="14"/>
        <v/>
      </c>
      <c r="P421" s="298"/>
    </row>
    <row r="422" s="52" customFormat="1" ht="20" customHeight="1" spans="2:16">
      <c r="B422" s="87"/>
      <c r="C422" s="266">
        <v>319</v>
      </c>
      <c r="D422" s="274"/>
      <c r="E422" s="275"/>
      <c r="F422" s="276"/>
      <c r="G422" s="277"/>
      <c r="H422" s="278"/>
      <c r="I422" s="328"/>
      <c r="J422" s="124"/>
      <c r="K422" s="325"/>
      <c r="L422" s="326"/>
      <c r="M422" s="322" t="str">
        <f t="shared" si="15"/>
        <v/>
      </c>
      <c r="N422" s="323" t="str">
        <f t="shared" si="16"/>
        <v/>
      </c>
      <c r="O422" s="327" t="str">
        <f t="shared" si="14"/>
        <v/>
      </c>
      <c r="P422" s="298"/>
    </row>
    <row r="423" s="52" customFormat="1" ht="20" customHeight="1" spans="2:16">
      <c r="B423" s="87"/>
      <c r="C423" s="266">
        <v>320</v>
      </c>
      <c r="D423" s="274"/>
      <c r="E423" s="275"/>
      <c r="F423" s="276"/>
      <c r="G423" s="277"/>
      <c r="H423" s="278"/>
      <c r="I423" s="328"/>
      <c r="J423" s="124"/>
      <c r="K423" s="325"/>
      <c r="L423" s="326"/>
      <c r="M423" s="322" t="str">
        <f t="shared" si="15"/>
        <v/>
      </c>
      <c r="N423" s="323" t="str">
        <f t="shared" si="16"/>
        <v/>
      </c>
      <c r="O423" s="327" t="str">
        <f t="shared" si="14"/>
        <v/>
      </c>
      <c r="P423" s="298"/>
    </row>
    <row r="424" s="52" customFormat="1" ht="20" customHeight="1" spans="2:16">
      <c r="B424" s="87"/>
      <c r="C424" s="266">
        <v>321</v>
      </c>
      <c r="D424" s="274"/>
      <c r="E424" s="275"/>
      <c r="F424" s="276"/>
      <c r="G424" s="277"/>
      <c r="H424" s="278"/>
      <c r="I424" s="328"/>
      <c r="J424" s="124"/>
      <c r="K424" s="325"/>
      <c r="L424" s="326"/>
      <c r="M424" s="322" t="str">
        <f t="shared" si="15"/>
        <v/>
      </c>
      <c r="N424" s="323" t="str">
        <f t="shared" si="16"/>
        <v/>
      </c>
      <c r="O424" s="327" t="str">
        <f t="shared" si="14"/>
        <v/>
      </c>
      <c r="P424" s="298"/>
    </row>
    <row r="425" s="52" customFormat="1" ht="20" customHeight="1" spans="2:16">
      <c r="B425" s="87"/>
      <c r="C425" s="266">
        <v>322</v>
      </c>
      <c r="D425" s="274"/>
      <c r="E425" s="275"/>
      <c r="F425" s="276"/>
      <c r="G425" s="277"/>
      <c r="H425" s="278"/>
      <c r="I425" s="328"/>
      <c r="J425" s="124"/>
      <c r="K425" s="325"/>
      <c r="L425" s="326"/>
      <c r="M425" s="322" t="str">
        <f t="shared" si="15"/>
        <v/>
      </c>
      <c r="N425" s="323" t="str">
        <f t="shared" si="16"/>
        <v/>
      </c>
      <c r="O425" s="327" t="str">
        <f t="shared" ref="O425:O488" si="17">IF((ISBLANK(K425)+ISBLANK(L425)&lt;1),"Error! Enter the correct grade.","")</f>
        <v/>
      </c>
      <c r="P425" s="298"/>
    </row>
    <row r="426" s="52" customFormat="1" ht="20" customHeight="1" spans="2:16">
      <c r="B426" s="87"/>
      <c r="C426" s="266">
        <v>323</v>
      </c>
      <c r="D426" s="274"/>
      <c r="E426" s="275"/>
      <c r="F426" s="276"/>
      <c r="G426" s="277"/>
      <c r="H426" s="278"/>
      <c r="I426" s="328"/>
      <c r="J426" s="124"/>
      <c r="K426" s="325"/>
      <c r="L426" s="326"/>
      <c r="M426" s="322" t="str">
        <f t="shared" si="15"/>
        <v/>
      </c>
      <c r="N426" s="323" t="str">
        <f t="shared" si="16"/>
        <v/>
      </c>
      <c r="O426" s="327" t="str">
        <f t="shared" si="17"/>
        <v/>
      </c>
      <c r="P426" s="298"/>
    </row>
    <row r="427" s="52" customFormat="1" ht="20" customHeight="1" spans="2:16">
      <c r="B427" s="87"/>
      <c r="C427" s="266">
        <v>324</v>
      </c>
      <c r="D427" s="274"/>
      <c r="E427" s="275"/>
      <c r="F427" s="276"/>
      <c r="G427" s="277"/>
      <c r="H427" s="278"/>
      <c r="I427" s="328"/>
      <c r="J427" s="124"/>
      <c r="K427" s="325"/>
      <c r="L427" s="326"/>
      <c r="M427" s="322" t="str">
        <f t="shared" si="15"/>
        <v/>
      </c>
      <c r="N427" s="323" t="str">
        <f t="shared" si="16"/>
        <v/>
      </c>
      <c r="O427" s="327" t="str">
        <f t="shared" si="17"/>
        <v/>
      </c>
      <c r="P427" s="298"/>
    </row>
    <row r="428" s="52" customFormat="1" ht="20" customHeight="1" spans="2:16">
      <c r="B428" s="87"/>
      <c r="C428" s="266">
        <v>325</v>
      </c>
      <c r="D428" s="274"/>
      <c r="E428" s="275"/>
      <c r="F428" s="276"/>
      <c r="G428" s="277"/>
      <c r="H428" s="278"/>
      <c r="I428" s="328"/>
      <c r="J428" s="124"/>
      <c r="K428" s="325"/>
      <c r="L428" s="326"/>
      <c r="M428" s="322" t="str">
        <f t="shared" si="15"/>
        <v/>
      </c>
      <c r="N428" s="323" t="str">
        <f t="shared" si="16"/>
        <v/>
      </c>
      <c r="O428" s="327" t="str">
        <f t="shared" si="17"/>
        <v/>
      </c>
      <c r="P428" s="298"/>
    </row>
    <row r="429" s="52" customFormat="1" ht="20" customHeight="1" spans="2:16">
      <c r="B429" s="87"/>
      <c r="C429" s="266">
        <v>326</v>
      </c>
      <c r="D429" s="274"/>
      <c r="E429" s="275"/>
      <c r="F429" s="276"/>
      <c r="G429" s="277"/>
      <c r="H429" s="278"/>
      <c r="I429" s="328"/>
      <c r="J429" s="124"/>
      <c r="K429" s="325"/>
      <c r="L429" s="326"/>
      <c r="M429" s="322" t="str">
        <f t="shared" si="15"/>
        <v/>
      </c>
      <c r="N429" s="323" t="str">
        <f t="shared" si="16"/>
        <v/>
      </c>
      <c r="O429" s="327" t="str">
        <f t="shared" si="17"/>
        <v/>
      </c>
      <c r="P429" s="298"/>
    </row>
    <row r="430" s="52" customFormat="1" ht="20" customHeight="1" spans="2:16">
      <c r="B430" s="87"/>
      <c r="C430" s="266">
        <v>327</v>
      </c>
      <c r="D430" s="274"/>
      <c r="E430" s="275"/>
      <c r="F430" s="276"/>
      <c r="G430" s="277"/>
      <c r="H430" s="278"/>
      <c r="I430" s="328"/>
      <c r="J430" s="124"/>
      <c r="K430" s="325"/>
      <c r="L430" s="326"/>
      <c r="M430" s="322" t="str">
        <f t="shared" si="15"/>
        <v/>
      </c>
      <c r="N430" s="323" t="str">
        <f t="shared" si="16"/>
        <v/>
      </c>
      <c r="O430" s="327" t="str">
        <f t="shared" si="17"/>
        <v/>
      </c>
      <c r="P430" s="298"/>
    </row>
    <row r="431" s="52" customFormat="1" ht="20" customHeight="1" spans="2:16">
      <c r="B431" s="87"/>
      <c r="C431" s="266">
        <v>328</v>
      </c>
      <c r="D431" s="274"/>
      <c r="E431" s="275"/>
      <c r="F431" s="276"/>
      <c r="G431" s="277"/>
      <c r="H431" s="278"/>
      <c r="I431" s="328"/>
      <c r="J431" s="124"/>
      <c r="K431" s="325"/>
      <c r="L431" s="326"/>
      <c r="M431" s="322" t="str">
        <f t="shared" si="15"/>
        <v/>
      </c>
      <c r="N431" s="323" t="str">
        <f t="shared" si="16"/>
        <v/>
      </c>
      <c r="O431" s="327" t="str">
        <f t="shared" si="17"/>
        <v/>
      </c>
      <c r="P431" s="298"/>
    </row>
    <row r="432" s="52" customFormat="1" ht="20" customHeight="1" spans="2:16">
      <c r="B432" s="87"/>
      <c r="C432" s="266">
        <v>329</v>
      </c>
      <c r="D432" s="274"/>
      <c r="E432" s="275"/>
      <c r="F432" s="276"/>
      <c r="G432" s="277"/>
      <c r="H432" s="278"/>
      <c r="I432" s="328"/>
      <c r="J432" s="124"/>
      <c r="K432" s="325"/>
      <c r="L432" s="326"/>
      <c r="M432" s="322" t="str">
        <f t="shared" si="15"/>
        <v/>
      </c>
      <c r="N432" s="323" t="str">
        <f t="shared" si="16"/>
        <v/>
      </c>
      <c r="O432" s="327" t="str">
        <f t="shared" si="17"/>
        <v/>
      </c>
      <c r="P432" s="298"/>
    </row>
    <row r="433" s="52" customFormat="1" ht="20" customHeight="1" spans="2:16">
      <c r="B433" s="87"/>
      <c r="C433" s="266">
        <v>330</v>
      </c>
      <c r="D433" s="274"/>
      <c r="E433" s="275"/>
      <c r="F433" s="276"/>
      <c r="G433" s="277"/>
      <c r="H433" s="278"/>
      <c r="I433" s="328"/>
      <c r="J433" s="124"/>
      <c r="K433" s="325"/>
      <c r="L433" s="326"/>
      <c r="M433" s="322" t="str">
        <f t="shared" si="15"/>
        <v/>
      </c>
      <c r="N433" s="323" t="str">
        <f t="shared" si="16"/>
        <v/>
      </c>
      <c r="O433" s="327" t="str">
        <f t="shared" si="17"/>
        <v/>
      </c>
      <c r="P433" s="298"/>
    </row>
    <row r="434" s="52" customFormat="1" ht="20" customHeight="1" spans="2:16">
      <c r="B434" s="87"/>
      <c r="C434" s="266">
        <v>331</v>
      </c>
      <c r="D434" s="274"/>
      <c r="E434" s="275"/>
      <c r="F434" s="276"/>
      <c r="G434" s="277"/>
      <c r="H434" s="278"/>
      <c r="I434" s="328"/>
      <c r="J434" s="124"/>
      <c r="K434" s="325"/>
      <c r="L434" s="326"/>
      <c r="M434" s="322" t="str">
        <f t="shared" si="15"/>
        <v/>
      </c>
      <c r="N434" s="323" t="str">
        <f t="shared" si="16"/>
        <v/>
      </c>
      <c r="O434" s="327" t="str">
        <f t="shared" si="17"/>
        <v/>
      </c>
      <c r="P434" s="298"/>
    </row>
    <row r="435" s="52" customFormat="1" ht="20" customHeight="1" spans="2:16">
      <c r="B435" s="87"/>
      <c r="C435" s="266">
        <v>332</v>
      </c>
      <c r="D435" s="274"/>
      <c r="E435" s="275"/>
      <c r="F435" s="276"/>
      <c r="G435" s="277"/>
      <c r="H435" s="278"/>
      <c r="I435" s="328"/>
      <c r="J435" s="124"/>
      <c r="K435" s="325"/>
      <c r="L435" s="326"/>
      <c r="M435" s="322" t="str">
        <f t="shared" si="15"/>
        <v/>
      </c>
      <c r="N435" s="323" t="str">
        <f t="shared" si="16"/>
        <v/>
      </c>
      <c r="O435" s="327" t="str">
        <f t="shared" si="17"/>
        <v/>
      </c>
      <c r="P435" s="298"/>
    </row>
    <row r="436" s="52" customFormat="1" ht="20" customHeight="1" spans="2:16">
      <c r="B436" s="87"/>
      <c r="C436" s="266">
        <v>333</v>
      </c>
      <c r="D436" s="274"/>
      <c r="E436" s="275"/>
      <c r="F436" s="276"/>
      <c r="G436" s="277"/>
      <c r="H436" s="278"/>
      <c r="I436" s="328"/>
      <c r="J436" s="124"/>
      <c r="K436" s="325"/>
      <c r="L436" s="326"/>
      <c r="M436" s="322" t="str">
        <f t="shared" si="15"/>
        <v/>
      </c>
      <c r="N436" s="323" t="str">
        <f t="shared" si="16"/>
        <v/>
      </c>
      <c r="O436" s="327" t="str">
        <f t="shared" si="17"/>
        <v/>
      </c>
      <c r="P436" s="298"/>
    </row>
    <row r="437" s="52" customFormat="1" ht="20" customHeight="1" spans="2:16">
      <c r="B437" s="87"/>
      <c r="C437" s="266">
        <v>334</v>
      </c>
      <c r="D437" s="274"/>
      <c r="E437" s="275"/>
      <c r="F437" s="276"/>
      <c r="G437" s="277"/>
      <c r="H437" s="278"/>
      <c r="I437" s="328"/>
      <c r="J437" s="124"/>
      <c r="K437" s="325"/>
      <c r="L437" s="326"/>
      <c r="M437" s="322" t="str">
        <f t="shared" si="15"/>
        <v/>
      </c>
      <c r="N437" s="323" t="str">
        <f t="shared" si="16"/>
        <v/>
      </c>
      <c r="O437" s="327" t="str">
        <f t="shared" si="17"/>
        <v/>
      </c>
      <c r="P437" s="298"/>
    </row>
    <row r="438" s="52" customFormat="1" ht="20" customHeight="1" spans="2:16">
      <c r="B438" s="87"/>
      <c r="C438" s="266">
        <v>335</v>
      </c>
      <c r="D438" s="274"/>
      <c r="E438" s="275"/>
      <c r="F438" s="276"/>
      <c r="G438" s="277"/>
      <c r="H438" s="278"/>
      <c r="I438" s="328"/>
      <c r="J438" s="124"/>
      <c r="K438" s="325"/>
      <c r="L438" s="326"/>
      <c r="M438" s="322" t="str">
        <f t="shared" si="15"/>
        <v/>
      </c>
      <c r="N438" s="323" t="str">
        <f t="shared" si="16"/>
        <v/>
      </c>
      <c r="O438" s="327" t="str">
        <f t="shared" si="17"/>
        <v/>
      </c>
      <c r="P438" s="298"/>
    </row>
    <row r="439" s="52" customFormat="1" ht="20" customHeight="1" spans="2:16">
      <c r="B439" s="87"/>
      <c r="C439" s="266">
        <v>336</v>
      </c>
      <c r="D439" s="274"/>
      <c r="E439" s="275"/>
      <c r="F439" s="276"/>
      <c r="G439" s="277"/>
      <c r="H439" s="278"/>
      <c r="I439" s="328"/>
      <c r="J439" s="124"/>
      <c r="K439" s="325"/>
      <c r="L439" s="326"/>
      <c r="M439" s="322" t="str">
        <f t="shared" si="15"/>
        <v/>
      </c>
      <c r="N439" s="323" t="str">
        <f t="shared" si="16"/>
        <v/>
      </c>
      <c r="O439" s="327" t="str">
        <f t="shared" si="17"/>
        <v/>
      </c>
      <c r="P439" s="298"/>
    </row>
    <row r="440" s="52" customFormat="1" ht="20" customHeight="1" spans="2:16">
      <c r="B440" s="87"/>
      <c r="C440" s="266">
        <v>337</v>
      </c>
      <c r="D440" s="274"/>
      <c r="E440" s="275"/>
      <c r="F440" s="276"/>
      <c r="G440" s="277"/>
      <c r="H440" s="278"/>
      <c r="I440" s="328"/>
      <c r="J440" s="124"/>
      <c r="K440" s="325"/>
      <c r="L440" s="326"/>
      <c r="M440" s="322" t="str">
        <f t="shared" si="15"/>
        <v/>
      </c>
      <c r="N440" s="323" t="str">
        <f t="shared" si="16"/>
        <v/>
      </c>
      <c r="O440" s="327" t="str">
        <f t="shared" si="17"/>
        <v/>
      </c>
      <c r="P440" s="298"/>
    </row>
    <row r="441" s="52" customFormat="1" ht="20" customHeight="1" spans="2:16">
      <c r="B441" s="87"/>
      <c r="C441" s="266">
        <v>338</v>
      </c>
      <c r="D441" s="274"/>
      <c r="E441" s="275"/>
      <c r="F441" s="276"/>
      <c r="G441" s="277"/>
      <c r="H441" s="278"/>
      <c r="I441" s="328"/>
      <c r="J441" s="124"/>
      <c r="K441" s="325"/>
      <c r="L441" s="326"/>
      <c r="M441" s="322" t="str">
        <f t="shared" si="15"/>
        <v/>
      </c>
      <c r="N441" s="323" t="str">
        <f t="shared" si="16"/>
        <v/>
      </c>
      <c r="O441" s="327" t="str">
        <f t="shared" si="17"/>
        <v/>
      </c>
      <c r="P441" s="298"/>
    </row>
    <row r="442" s="52" customFormat="1" ht="20" customHeight="1" spans="2:16">
      <c r="B442" s="87"/>
      <c r="C442" s="266">
        <v>339</v>
      </c>
      <c r="D442" s="274"/>
      <c r="E442" s="275"/>
      <c r="F442" s="276"/>
      <c r="G442" s="277"/>
      <c r="H442" s="278"/>
      <c r="I442" s="328"/>
      <c r="J442" s="124"/>
      <c r="K442" s="325"/>
      <c r="L442" s="326"/>
      <c r="M442" s="322" t="str">
        <f t="shared" si="15"/>
        <v/>
      </c>
      <c r="N442" s="323" t="str">
        <f t="shared" si="16"/>
        <v/>
      </c>
      <c r="O442" s="327" t="str">
        <f t="shared" si="17"/>
        <v/>
      </c>
      <c r="P442" s="298"/>
    </row>
    <row r="443" s="52" customFormat="1" ht="20" customHeight="1" spans="2:16">
      <c r="B443" s="87"/>
      <c r="C443" s="266">
        <v>340</v>
      </c>
      <c r="D443" s="274"/>
      <c r="E443" s="275"/>
      <c r="F443" s="276"/>
      <c r="G443" s="277"/>
      <c r="H443" s="278"/>
      <c r="I443" s="328"/>
      <c r="J443" s="124"/>
      <c r="K443" s="325"/>
      <c r="L443" s="326"/>
      <c r="M443" s="322" t="str">
        <f t="shared" si="15"/>
        <v/>
      </c>
      <c r="N443" s="323" t="str">
        <f t="shared" si="16"/>
        <v/>
      </c>
      <c r="O443" s="327" t="str">
        <f t="shared" si="17"/>
        <v/>
      </c>
      <c r="P443" s="298"/>
    </row>
    <row r="444" s="52" customFormat="1" ht="20" customHeight="1" spans="2:16">
      <c r="B444" s="87"/>
      <c r="C444" s="266">
        <v>341</v>
      </c>
      <c r="D444" s="274"/>
      <c r="E444" s="275"/>
      <c r="F444" s="276"/>
      <c r="G444" s="277"/>
      <c r="H444" s="278"/>
      <c r="I444" s="328"/>
      <c r="J444" s="124"/>
      <c r="K444" s="325"/>
      <c r="L444" s="326"/>
      <c r="M444" s="322" t="str">
        <f t="shared" si="15"/>
        <v/>
      </c>
      <c r="N444" s="323" t="str">
        <f t="shared" si="16"/>
        <v/>
      </c>
      <c r="O444" s="327" t="str">
        <f t="shared" si="17"/>
        <v/>
      </c>
      <c r="P444" s="298"/>
    </row>
    <row r="445" s="52" customFormat="1" ht="20" customHeight="1" spans="2:16">
      <c r="B445" s="87"/>
      <c r="C445" s="266">
        <v>342</v>
      </c>
      <c r="D445" s="274"/>
      <c r="E445" s="275"/>
      <c r="F445" s="276"/>
      <c r="G445" s="277"/>
      <c r="H445" s="278"/>
      <c r="I445" s="328"/>
      <c r="J445" s="124"/>
      <c r="K445" s="325"/>
      <c r="L445" s="326"/>
      <c r="M445" s="322" t="str">
        <f t="shared" si="15"/>
        <v/>
      </c>
      <c r="N445" s="323" t="str">
        <f t="shared" si="16"/>
        <v/>
      </c>
      <c r="O445" s="327" t="str">
        <f t="shared" si="17"/>
        <v/>
      </c>
      <c r="P445" s="298"/>
    </row>
    <row r="446" s="52" customFormat="1" ht="20" customHeight="1" spans="2:16">
      <c r="B446" s="87"/>
      <c r="C446" s="266">
        <v>343</v>
      </c>
      <c r="D446" s="274"/>
      <c r="E446" s="275"/>
      <c r="F446" s="276"/>
      <c r="G446" s="277"/>
      <c r="H446" s="278"/>
      <c r="I446" s="328"/>
      <c r="J446" s="124"/>
      <c r="K446" s="325"/>
      <c r="L446" s="326"/>
      <c r="M446" s="322" t="str">
        <f t="shared" si="15"/>
        <v/>
      </c>
      <c r="N446" s="323" t="str">
        <f t="shared" si="16"/>
        <v/>
      </c>
      <c r="O446" s="327" t="str">
        <f t="shared" si="17"/>
        <v/>
      </c>
      <c r="P446" s="298"/>
    </row>
    <row r="447" s="52" customFormat="1" ht="20" customHeight="1" spans="2:16">
      <c r="B447" s="87"/>
      <c r="C447" s="266">
        <v>344</v>
      </c>
      <c r="D447" s="274"/>
      <c r="E447" s="275"/>
      <c r="F447" s="276"/>
      <c r="G447" s="277"/>
      <c r="H447" s="278"/>
      <c r="I447" s="328"/>
      <c r="J447" s="124"/>
      <c r="K447" s="325"/>
      <c r="L447" s="326"/>
      <c r="M447" s="322" t="str">
        <f t="shared" si="15"/>
        <v/>
      </c>
      <c r="N447" s="323" t="str">
        <f t="shared" si="16"/>
        <v/>
      </c>
      <c r="O447" s="327" t="str">
        <f t="shared" si="17"/>
        <v/>
      </c>
      <c r="P447" s="298"/>
    </row>
    <row r="448" s="52" customFormat="1" ht="20" customHeight="1" spans="2:16">
      <c r="B448" s="87"/>
      <c r="C448" s="266">
        <v>345</v>
      </c>
      <c r="D448" s="274"/>
      <c r="E448" s="275"/>
      <c r="F448" s="276"/>
      <c r="G448" s="277"/>
      <c r="H448" s="278"/>
      <c r="I448" s="328"/>
      <c r="J448" s="124"/>
      <c r="K448" s="325"/>
      <c r="L448" s="326"/>
      <c r="M448" s="322" t="str">
        <f t="shared" si="15"/>
        <v/>
      </c>
      <c r="N448" s="323" t="str">
        <f t="shared" si="16"/>
        <v/>
      </c>
      <c r="O448" s="327" t="str">
        <f t="shared" si="17"/>
        <v/>
      </c>
      <c r="P448" s="298"/>
    </row>
    <row r="449" s="52" customFormat="1" ht="20" customHeight="1" spans="2:16">
      <c r="B449" s="87"/>
      <c r="C449" s="266">
        <v>346</v>
      </c>
      <c r="D449" s="274"/>
      <c r="E449" s="275"/>
      <c r="F449" s="276"/>
      <c r="G449" s="277"/>
      <c r="H449" s="278"/>
      <c r="I449" s="328"/>
      <c r="J449" s="124"/>
      <c r="K449" s="325"/>
      <c r="L449" s="326"/>
      <c r="M449" s="322" t="str">
        <f t="shared" si="15"/>
        <v/>
      </c>
      <c r="N449" s="323" t="str">
        <f t="shared" si="16"/>
        <v/>
      </c>
      <c r="O449" s="327" t="str">
        <f t="shared" si="17"/>
        <v/>
      </c>
      <c r="P449" s="298"/>
    </row>
    <row r="450" s="52" customFormat="1" ht="20" customHeight="1" spans="2:16">
      <c r="B450" s="87"/>
      <c r="C450" s="266">
        <v>347</v>
      </c>
      <c r="D450" s="274"/>
      <c r="E450" s="275"/>
      <c r="F450" s="276"/>
      <c r="G450" s="277"/>
      <c r="H450" s="278"/>
      <c r="I450" s="328"/>
      <c r="J450" s="124"/>
      <c r="K450" s="325"/>
      <c r="L450" s="326"/>
      <c r="M450" s="322" t="str">
        <f t="shared" si="15"/>
        <v/>
      </c>
      <c r="N450" s="323" t="str">
        <f t="shared" si="16"/>
        <v/>
      </c>
      <c r="O450" s="327" t="str">
        <f t="shared" si="17"/>
        <v/>
      </c>
      <c r="P450" s="298"/>
    </row>
    <row r="451" s="52" customFormat="1" ht="20" customHeight="1" spans="2:16">
      <c r="B451" s="87"/>
      <c r="C451" s="266">
        <v>348</v>
      </c>
      <c r="D451" s="274"/>
      <c r="E451" s="275"/>
      <c r="F451" s="276"/>
      <c r="G451" s="277"/>
      <c r="H451" s="278"/>
      <c r="I451" s="328"/>
      <c r="J451" s="124"/>
      <c r="K451" s="325"/>
      <c r="L451" s="326"/>
      <c r="M451" s="322" t="str">
        <f t="shared" si="15"/>
        <v/>
      </c>
      <c r="N451" s="323" t="str">
        <f t="shared" si="16"/>
        <v/>
      </c>
      <c r="O451" s="327" t="str">
        <f t="shared" si="17"/>
        <v/>
      </c>
      <c r="P451" s="298"/>
    </row>
    <row r="452" s="52" customFormat="1" ht="20" customHeight="1" spans="2:16">
      <c r="B452" s="87"/>
      <c r="C452" s="266">
        <v>349</v>
      </c>
      <c r="D452" s="274"/>
      <c r="E452" s="275"/>
      <c r="F452" s="276"/>
      <c r="G452" s="277"/>
      <c r="H452" s="278"/>
      <c r="I452" s="328"/>
      <c r="J452" s="124"/>
      <c r="K452" s="325"/>
      <c r="L452" s="326"/>
      <c r="M452" s="322" t="str">
        <f t="shared" si="15"/>
        <v/>
      </c>
      <c r="N452" s="323" t="str">
        <f t="shared" si="16"/>
        <v/>
      </c>
      <c r="O452" s="327" t="str">
        <f t="shared" si="17"/>
        <v/>
      </c>
      <c r="P452" s="298"/>
    </row>
    <row r="453" s="52" customFormat="1" ht="20" customHeight="1" spans="2:16">
      <c r="B453" s="87"/>
      <c r="C453" s="266">
        <v>350</v>
      </c>
      <c r="D453" s="274"/>
      <c r="E453" s="275"/>
      <c r="F453" s="276"/>
      <c r="G453" s="277"/>
      <c r="H453" s="278"/>
      <c r="I453" s="328"/>
      <c r="J453" s="124"/>
      <c r="K453" s="325"/>
      <c r="L453" s="326"/>
      <c r="M453" s="322" t="str">
        <f t="shared" si="15"/>
        <v/>
      </c>
      <c r="N453" s="323" t="str">
        <f t="shared" si="16"/>
        <v/>
      </c>
      <c r="O453" s="327" t="str">
        <f t="shared" si="17"/>
        <v/>
      </c>
      <c r="P453" s="298"/>
    </row>
    <row r="454" s="52" customFormat="1" ht="20" customHeight="1" spans="2:16">
      <c r="B454" s="87"/>
      <c r="C454" s="266">
        <v>351</v>
      </c>
      <c r="D454" s="274"/>
      <c r="E454" s="275"/>
      <c r="F454" s="276"/>
      <c r="G454" s="277"/>
      <c r="H454" s="278"/>
      <c r="I454" s="328"/>
      <c r="J454" s="124"/>
      <c r="K454" s="325"/>
      <c r="L454" s="326"/>
      <c r="M454" s="322" t="str">
        <f t="shared" si="15"/>
        <v/>
      </c>
      <c r="N454" s="323" t="str">
        <f t="shared" si="16"/>
        <v/>
      </c>
      <c r="O454" s="327" t="str">
        <f t="shared" si="17"/>
        <v/>
      </c>
      <c r="P454" s="298"/>
    </row>
    <row r="455" s="52" customFormat="1" ht="20" customHeight="1" spans="2:16">
      <c r="B455" s="87"/>
      <c r="C455" s="266">
        <v>352</v>
      </c>
      <c r="D455" s="274"/>
      <c r="E455" s="275"/>
      <c r="F455" s="276"/>
      <c r="G455" s="277"/>
      <c r="H455" s="278"/>
      <c r="I455" s="328"/>
      <c r="J455" s="124"/>
      <c r="K455" s="325"/>
      <c r="L455" s="326"/>
      <c r="M455" s="322" t="str">
        <f t="shared" si="15"/>
        <v/>
      </c>
      <c r="N455" s="323" t="str">
        <f t="shared" si="16"/>
        <v/>
      </c>
      <c r="O455" s="327" t="str">
        <f t="shared" si="17"/>
        <v/>
      </c>
      <c r="P455" s="298"/>
    </row>
    <row r="456" s="52" customFormat="1" ht="20" customHeight="1" spans="2:16">
      <c r="B456" s="87"/>
      <c r="C456" s="266">
        <v>353</v>
      </c>
      <c r="D456" s="274"/>
      <c r="E456" s="275"/>
      <c r="F456" s="276"/>
      <c r="G456" s="277"/>
      <c r="H456" s="278"/>
      <c r="I456" s="328"/>
      <c r="J456" s="124"/>
      <c r="K456" s="325"/>
      <c r="L456" s="326"/>
      <c r="M456" s="322" t="str">
        <f t="shared" si="15"/>
        <v/>
      </c>
      <c r="N456" s="323" t="str">
        <f t="shared" si="16"/>
        <v/>
      </c>
      <c r="O456" s="327" t="str">
        <f t="shared" si="17"/>
        <v/>
      </c>
      <c r="P456" s="298"/>
    </row>
    <row r="457" s="52" customFormat="1" ht="20" customHeight="1" spans="2:16">
      <c r="B457" s="87"/>
      <c r="C457" s="266">
        <v>354</v>
      </c>
      <c r="D457" s="274"/>
      <c r="E457" s="275"/>
      <c r="F457" s="276"/>
      <c r="G457" s="277"/>
      <c r="H457" s="278"/>
      <c r="I457" s="328"/>
      <c r="J457" s="124"/>
      <c r="K457" s="325"/>
      <c r="L457" s="326"/>
      <c r="M457" s="322" t="str">
        <f t="shared" si="15"/>
        <v/>
      </c>
      <c r="N457" s="323" t="str">
        <f t="shared" si="16"/>
        <v/>
      </c>
      <c r="O457" s="327" t="str">
        <f t="shared" si="17"/>
        <v/>
      </c>
      <c r="P457" s="298"/>
    </row>
    <row r="458" s="52" customFormat="1" ht="20" customHeight="1" spans="2:16">
      <c r="B458" s="87"/>
      <c r="C458" s="266">
        <v>355</v>
      </c>
      <c r="D458" s="274"/>
      <c r="E458" s="275"/>
      <c r="F458" s="276"/>
      <c r="G458" s="277"/>
      <c r="H458" s="278"/>
      <c r="I458" s="328"/>
      <c r="J458" s="124"/>
      <c r="K458" s="325"/>
      <c r="L458" s="326"/>
      <c r="M458" s="322" t="str">
        <f t="shared" si="15"/>
        <v/>
      </c>
      <c r="N458" s="323" t="str">
        <f t="shared" si="16"/>
        <v/>
      </c>
      <c r="O458" s="327" t="str">
        <f t="shared" si="17"/>
        <v/>
      </c>
      <c r="P458" s="298"/>
    </row>
    <row r="459" s="52" customFormat="1" ht="20" customHeight="1" spans="2:16">
      <c r="B459" s="87"/>
      <c r="C459" s="266">
        <v>356</v>
      </c>
      <c r="D459" s="274"/>
      <c r="E459" s="275"/>
      <c r="F459" s="276"/>
      <c r="G459" s="277"/>
      <c r="H459" s="278"/>
      <c r="I459" s="328"/>
      <c r="J459" s="124"/>
      <c r="K459" s="325"/>
      <c r="L459" s="326"/>
      <c r="M459" s="322" t="str">
        <f t="shared" si="15"/>
        <v/>
      </c>
      <c r="N459" s="323" t="str">
        <f t="shared" si="16"/>
        <v/>
      </c>
      <c r="O459" s="327" t="str">
        <f t="shared" si="17"/>
        <v/>
      </c>
      <c r="P459" s="298"/>
    </row>
    <row r="460" s="52" customFormat="1" ht="20" customHeight="1" spans="2:16">
      <c r="B460" s="87"/>
      <c r="C460" s="266">
        <v>357</v>
      </c>
      <c r="D460" s="274"/>
      <c r="E460" s="275"/>
      <c r="F460" s="276"/>
      <c r="G460" s="277"/>
      <c r="H460" s="278"/>
      <c r="I460" s="328"/>
      <c r="J460" s="124"/>
      <c r="K460" s="325"/>
      <c r="L460" s="326"/>
      <c r="M460" s="322" t="str">
        <f t="shared" si="15"/>
        <v/>
      </c>
      <c r="N460" s="323" t="str">
        <f t="shared" si="16"/>
        <v/>
      </c>
      <c r="O460" s="327" t="str">
        <f t="shared" si="17"/>
        <v/>
      </c>
      <c r="P460" s="298"/>
    </row>
    <row r="461" s="52" customFormat="1" ht="20" customHeight="1" spans="2:16">
      <c r="B461" s="87"/>
      <c r="C461" s="266">
        <v>358</v>
      </c>
      <c r="D461" s="274"/>
      <c r="E461" s="275"/>
      <c r="F461" s="276"/>
      <c r="G461" s="277"/>
      <c r="H461" s="278"/>
      <c r="I461" s="328"/>
      <c r="J461" s="124"/>
      <c r="K461" s="325"/>
      <c r="L461" s="326"/>
      <c r="M461" s="322" t="str">
        <f t="shared" si="15"/>
        <v/>
      </c>
      <c r="N461" s="323" t="str">
        <f t="shared" si="16"/>
        <v/>
      </c>
      <c r="O461" s="327" t="str">
        <f t="shared" si="17"/>
        <v/>
      </c>
      <c r="P461" s="298"/>
    </row>
    <row r="462" s="52" customFormat="1" ht="20" customHeight="1" spans="2:16">
      <c r="B462" s="87"/>
      <c r="C462" s="266">
        <v>359</v>
      </c>
      <c r="D462" s="274"/>
      <c r="E462" s="275"/>
      <c r="F462" s="276"/>
      <c r="G462" s="277"/>
      <c r="H462" s="278"/>
      <c r="I462" s="328"/>
      <c r="J462" s="124"/>
      <c r="K462" s="325"/>
      <c r="L462" s="326"/>
      <c r="M462" s="322" t="str">
        <f t="shared" si="15"/>
        <v/>
      </c>
      <c r="N462" s="323" t="str">
        <f t="shared" si="16"/>
        <v/>
      </c>
      <c r="O462" s="327" t="str">
        <f t="shared" si="17"/>
        <v/>
      </c>
      <c r="P462" s="298"/>
    </row>
    <row r="463" s="52" customFormat="1" ht="20" customHeight="1" spans="2:16">
      <c r="B463" s="87"/>
      <c r="C463" s="266">
        <v>360</v>
      </c>
      <c r="D463" s="274"/>
      <c r="E463" s="275"/>
      <c r="F463" s="276"/>
      <c r="G463" s="277"/>
      <c r="H463" s="278"/>
      <c r="I463" s="328"/>
      <c r="J463" s="124"/>
      <c r="K463" s="325"/>
      <c r="L463" s="326"/>
      <c r="M463" s="322" t="str">
        <f t="shared" si="15"/>
        <v/>
      </c>
      <c r="N463" s="323" t="str">
        <f t="shared" si="16"/>
        <v/>
      </c>
      <c r="O463" s="327" t="str">
        <f t="shared" si="17"/>
        <v/>
      </c>
      <c r="P463" s="298"/>
    </row>
    <row r="464" s="52" customFormat="1" ht="20" customHeight="1" spans="2:16">
      <c r="B464" s="87"/>
      <c r="C464" s="266">
        <v>361</v>
      </c>
      <c r="D464" s="274"/>
      <c r="E464" s="275"/>
      <c r="F464" s="276"/>
      <c r="G464" s="277"/>
      <c r="H464" s="278"/>
      <c r="I464" s="328"/>
      <c r="J464" s="124"/>
      <c r="K464" s="325"/>
      <c r="L464" s="326"/>
      <c r="M464" s="322" t="str">
        <f t="shared" si="15"/>
        <v/>
      </c>
      <c r="N464" s="323" t="str">
        <f t="shared" si="16"/>
        <v/>
      </c>
      <c r="O464" s="327" t="str">
        <f t="shared" si="17"/>
        <v/>
      </c>
      <c r="P464" s="298"/>
    </row>
    <row r="465" s="52" customFormat="1" ht="20" customHeight="1" spans="2:16">
      <c r="B465" s="87"/>
      <c r="C465" s="266">
        <v>362</v>
      </c>
      <c r="D465" s="274"/>
      <c r="E465" s="275"/>
      <c r="F465" s="276"/>
      <c r="G465" s="277"/>
      <c r="H465" s="278"/>
      <c r="I465" s="328"/>
      <c r="J465" s="124"/>
      <c r="K465" s="325"/>
      <c r="L465" s="326"/>
      <c r="M465" s="322" t="str">
        <f t="shared" si="15"/>
        <v/>
      </c>
      <c r="N465" s="323" t="str">
        <f t="shared" si="16"/>
        <v/>
      </c>
      <c r="O465" s="327" t="str">
        <f t="shared" si="17"/>
        <v/>
      </c>
      <c r="P465" s="298"/>
    </row>
    <row r="466" s="52" customFormat="1" ht="20" customHeight="1" spans="2:16">
      <c r="B466" s="87"/>
      <c r="C466" s="266">
        <v>363</v>
      </c>
      <c r="D466" s="274"/>
      <c r="E466" s="275"/>
      <c r="F466" s="276"/>
      <c r="G466" s="277"/>
      <c r="H466" s="278"/>
      <c r="I466" s="328"/>
      <c r="J466" s="124"/>
      <c r="K466" s="325"/>
      <c r="L466" s="326"/>
      <c r="M466" s="322" t="str">
        <f t="shared" si="15"/>
        <v/>
      </c>
      <c r="N466" s="323" t="str">
        <f t="shared" si="16"/>
        <v/>
      </c>
      <c r="O466" s="327" t="str">
        <f t="shared" si="17"/>
        <v/>
      </c>
      <c r="P466" s="298"/>
    </row>
    <row r="467" s="52" customFormat="1" ht="20" customHeight="1" spans="2:16">
      <c r="B467" s="87"/>
      <c r="C467" s="266">
        <v>364</v>
      </c>
      <c r="D467" s="274"/>
      <c r="E467" s="275"/>
      <c r="F467" s="276"/>
      <c r="G467" s="277"/>
      <c r="H467" s="278"/>
      <c r="I467" s="328"/>
      <c r="J467" s="124"/>
      <c r="K467" s="325"/>
      <c r="L467" s="326"/>
      <c r="M467" s="322" t="str">
        <f t="shared" si="15"/>
        <v/>
      </c>
      <c r="N467" s="323" t="str">
        <f t="shared" si="16"/>
        <v/>
      </c>
      <c r="O467" s="327" t="str">
        <f t="shared" si="17"/>
        <v/>
      </c>
      <c r="P467" s="298"/>
    </row>
    <row r="468" s="52" customFormat="1" ht="20" customHeight="1" spans="2:16">
      <c r="B468" s="87"/>
      <c r="C468" s="266">
        <v>365</v>
      </c>
      <c r="D468" s="274"/>
      <c r="E468" s="275"/>
      <c r="F468" s="276"/>
      <c r="G468" s="277"/>
      <c r="H468" s="278"/>
      <c r="I468" s="328"/>
      <c r="J468" s="124"/>
      <c r="K468" s="325"/>
      <c r="L468" s="326"/>
      <c r="M468" s="322" t="str">
        <f t="shared" si="15"/>
        <v/>
      </c>
      <c r="N468" s="323" t="str">
        <f t="shared" si="16"/>
        <v/>
      </c>
      <c r="O468" s="327" t="str">
        <f t="shared" si="17"/>
        <v/>
      </c>
      <c r="P468" s="298"/>
    </row>
    <row r="469" s="52" customFormat="1" ht="20" customHeight="1" spans="2:16">
      <c r="B469" s="87"/>
      <c r="C469" s="266">
        <v>366</v>
      </c>
      <c r="D469" s="274"/>
      <c r="E469" s="275"/>
      <c r="F469" s="276"/>
      <c r="G469" s="277"/>
      <c r="H469" s="278"/>
      <c r="I469" s="328"/>
      <c r="J469" s="124"/>
      <c r="K469" s="325"/>
      <c r="L469" s="326"/>
      <c r="M469" s="322" t="str">
        <f t="shared" si="15"/>
        <v/>
      </c>
      <c r="N469" s="323" t="str">
        <f t="shared" si="16"/>
        <v/>
      </c>
      <c r="O469" s="327" t="str">
        <f t="shared" si="17"/>
        <v/>
      </c>
      <c r="P469" s="298"/>
    </row>
    <row r="470" s="52" customFormat="1" ht="20" customHeight="1" spans="2:16">
      <c r="B470" s="87"/>
      <c r="C470" s="266">
        <v>367</v>
      </c>
      <c r="D470" s="274"/>
      <c r="E470" s="275"/>
      <c r="F470" s="276"/>
      <c r="G470" s="277"/>
      <c r="H470" s="278"/>
      <c r="I470" s="328"/>
      <c r="J470" s="124"/>
      <c r="K470" s="325"/>
      <c r="L470" s="326"/>
      <c r="M470" s="322" t="str">
        <f t="shared" si="15"/>
        <v/>
      </c>
      <c r="N470" s="323" t="str">
        <f t="shared" si="16"/>
        <v/>
      </c>
      <c r="O470" s="327" t="str">
        <f t="shared" si="17"/>
        <v/>
      </c>
      <c r="P470" s="298"/>
    </row>
    <row r="471" s="52" customFormat="1" ht="20" customHeight="1" spans="2:16">
      <c r="B471" s="87"/>
      <c r="C471" s="266">
        <v>368</v>
      </c>
      <c r="D471" s="274"/>
      <c r="E471" s="275"/>
      <c r="F471" s="276"/>
      <c r="G471" s="277"/>
      <c r="H471" s="278"/>
      <c r="I471" s="328"/>
      <c r="J471" s="124"/>
      <c r="K471" s="325"/>
      <c r="L471" s="326"/>
      <c r="M471" s="322" t="str">
        <f t="shared" si="15"/>
        <v/>
      </c>
      <c r="N471" s="323" t="str">
        <f t="shared" si="16"/>
        <v/>
      </c>
      <c r="O471" s="327" t="str">
        <f t="shared" si="17"/>
        <v/>
      </c>
      <c r="P471" s="298"/>
    </row>
    <row r="472" s="52" customFormat="1" ht="20" customHeight="1" spans="2:16">
      <c r="B472" s="87"/>
      <c r="C472" s="266">
        <v>369</v>
      </c>
      <c r="D472" s="274"/>
      <c r="E472" s="275"/>
      <c r="F472" s="276"/>
      <c r="G472" s="277"/>
      <c r="H472" s="278"/>
      <c r="I472" s="328"/>
      <c r="J472" s="124"/>
      <c r="K472" s="325"/>
      <c r="L472" s="326"/>
      <c r="M472" s="322" t="str">
        <f t="shared" si="15"/>
        <v/>
      </c>
      <c r="N472" s="323" t="str">
        <f t="shared" si="16"/>
        <v/>
      </c>
      <c r="O472" s="327" t="str">
        <f t="shared" si="17"/>
        <v/>
      </c>
      <c r="P472" s="298"/>
    </row>
    <row r="473" s="52" customFormat="1" ht="20" customHeight="1" spans="2:16">
      <c r="B473" s="87"/>
      <c r="C473" s="266">
        <v>370</v>
      </c>
      <c r="D473" s="274"/>
      <c r="E473" s="275"/>
      <c r="F473" s="276"/>
      <c r="G473" s="277"/>
      <c r="H473" s="278"/>
      <c r="I473" s="328"/>
      <c r="J473" s="124"/>
      <c r="K473" s="325"/>
      <c r="L473" s="326"/>
      <c r="M473" s="322" t="str">
        <f t="shared" si="15"/>
        <v/>
      </c>
      <c r="N473" s="323" t="str">
        <f t="shared" si="16"/>
        <v/>
      </c>
      <c r="O473" s="327" t="str">
        <f t="shared" si="17"/>
        <v/>
      </c>
      <c r="P473" s="298"/>
    </row>
    <row r="474" s="52" customFormat="1" ht="20" customHeight="1" spans="2:16">
      <c r="B474" s="87"/>
      <c r="C474" s="266">
        <v>371</v>
      </c>
      <c r="D474" s="274"/>
      <c r="E474" s="275"/>
      <c r="F474" s="276"/>
      <c r="G474" s="277"/>
      <c r="H474" s="278"/>
      <c r="I474" s="328"/>
      <c r="J474" s="124"/>
      <c r="K474" s="325"/>
      <c r="L474" s="326"/>
      <c r="M474" s="322" t="str">
        <f t="shared" si="15"/>
        <v/>
      </c>
      <c r="N474" s="323" t="str">
        <f t="shared" si="16"/>
        <v/>
      </c>
      <c r="O474" s="327" t="str">
        <f t="shared" si="17"/>
        <v/>
      </c>
      <c r="P474" s="298"/>
    </row>
    <row r="475" s="52" customFormat="1" ht="20" customHeight="1" spans="2:16">
      <c r="B475" s="87"/>
      <c r="C475" s="266">
        <v>372</v>
      </c>
      <c r="D475" s="274"/>
      <c r="E475" s="275"/>
      <c r="F475" s="276"/>
      <c r="G475" s="277"/>
      <c r="H475" s="278"/>
      <c r="I475" s="328"/>
      <c r="J475" s="124"/>
      <c r="K475" s="325"/>
      <c r="L475" s="326"/>
      <c r="M475" s="322" t="str">
        <f t="shared" si="15"/>
        <v/>
      </c>
      <c r="N475" s="323" t="str">
        <f t="shared" si="16"/>
        <v/>
      </c>
      <c r="O475" s="327" t="str">
        <f t="shared" si="17"/>
        <v/>
      </c>
      <c r="P475" s="298"/>
    </row>
    <row r="476" s="52" customFormat="1" ht="20" customHeight="1" spans="2:16">
      <c r="B476" s="87"/>
      <c r="C476" s="266">
        <v>373</v>
      </c>
      <c r="D476" s="274"/>
      <c r="E476" s="275"/>
      <c r="F476" s="276"/>
      <c r="G476" s="277"/>
      <c r="H476" s="278"/>
      <c r="I476" s="328"/>
      <c r="J476" s="124"/>
      <c r="K476" s="325"/>
      <c r="L476" s="326"/>
      <c r="M476" s="322" t="str">
        <f t="shared" si="15"/>
        <v/>
      </c>
      <c r="N476" s="323" t="str">
        <f t="shared" si="16"/>
        <v/>
      </c>
      <c r="O476" s="327" t="str">
        <f t="shared" si="17"/>
        <v/>
      </c>
      <c r="P476" s="298"/>
    </row>
    <row r="477" s="52" customFormat="1" ht="20" customHeight="1" spans="2:16">
      <c r="B477" s="87"/>
      <c r="C477" s="266">
        <v>374</v>
      </c>
      <c r="D477" s="274"/>
      <c r="E477" s="275"/>
      <c r="F477" s="276"/>
      <c r="G477" s="277"/>
      <c r="H477" s="278"/>
      <c r="I477" s="328"/>
      <c r="J477" s="124"/>
      <c r="K477" s="325"/>
      <c r="L477" s="326"/>
      <c r="M477" s="322" t="str">
        <f t="shared" si="15"/>
        <v/>
      </c>
      <c r="N477" s="323" t="str">
        <f t="shared" si="16"/>
        <v/>
      </c>
      <c r="O477" s="327" t="str">
        <f t="shared" si="17"/>
        <v/>
      </c>
      <c r="P477" s="298"/>
    </row>
    <row r="478" s="52" customFormat="1" ht="20" customHeight="1" spans="2:16">
      <c r="B478" s="87"/>
      <c r="C478" s="266">
        <v>375</v>
      </c>
      <c r="D478" s="274"/>
      <c r="E478" s="275"/>
      <c r="F478" s="276"/>
      <c r="G478" s="277"/>
      <c r="H478" s="278"/>
      <c r="I478" s="328"/>
      <c r="J478" s="124"/>
      <c r="K478" s="325"/>
      <c r="L478" s="326"/>
      <c r="M478" s="322" t="str">
        <f t="shared" si="15"/>
        <v/>
      </c>
      <c r="N478" s="323" t="str">
        <f t="shared" si="16"/>
        <v/>
      </c>
      <c r="O478" s="327" t="str">
        <f t="shared" si="17"/>
        <v/>
      </c>
      <c r="P478" s="298"/>
    </row>
    <row r="479" s="52" customFormat="1" ht="20" customHeight="1" spans="2:16">
      <c r="B479" s="87"/>
      <c r="C479" s="266">
        <v>376</v>
      </c>
      <c r="D479" s="274"/>
      <c r="E479" s="275"/>
      <c r="F479" s="276"/>
      <c r="G479" s="277"/>
      <c r="H479" s="278"/>
      <c r="I479" s="328"/>
      <c r="J479" s="124"/>
      <c r="K479" s="325"/>
      <c r="L479" s="326"/>
      <c r="M479" s="322" t="str">
        <f t="shared" si="15"/>
        <v/>
      </c>
      <c r="N479" s="323" t="str">
        <f t="shared" si="16"/>
        <v/>
      </c>
      <c r="O479" s="327" t="str">
        <f t="shared" si="17"/>
        <v/>
      </c>
      <c r="P479" s="298"/>
    </row>
    <row r="480" s="52" customFormat="1" ht="20" customHeight="1" spans="2:16">
      <c r="B480" s="87"/>
      <c r="C480" s="266">
        <v>377</v>
      </c>
      <c r="D480" s="274"/>
      <c r="E480" s="275"/>
      <c r="F480" s="276"/>
      <c r="G480" s="277"/>
      <c r="H480" s="278"/>
      <c r="I480" s="328"/>
      <c r="J480" s="124"/>
      <c r="K480" s="325"/>
      <c r="L480" s="326"/>
      <c r="M480" s="322" t="str">
        <f t="shared" si="15"/>
        <v/>
      </c>
      <c r="N480" s="323" t="str">
        <f t="shared" si="16"/>
        <v/>
      </c>
      <c r="O480" s="327" t="str">
        <f t="shared" si="17"/>
        <v/>
      </c>
      <c r="P480" s="298"/>
    </row>
    <row r="481" s="52" customFormat="1" ht="20" customHeight="1" spans="2:16">
      <c r="B481" s="87"/>
      <c r="C481" s="266">
        <v>378</v>
      </c>
      <c r="D481" s="274"/>
      <c r="E481" s="275"/>
      <c r="F481" s="276"/>
      <c r="G481" s="277"/>
      <c r="H481" s="278"/>
      <c r="I481" s="328"/>
      <c r="J481" s="124"/>
      <c r="K481" s="325"/>
      <c r="L481" s="326"/>
      <c r="M481" s="322" t="str">
        <f t="shared" si="15"/>
        <v/>
      </c>
      <c r="N481" s="323" t="str">
        <f t="shared" si="16"/>
        <v/>
      </c>
      <c r="O481" s="327" t="str">
        <f t="shared" si="17"/>
        <v/>
      </c>
      <c r="P481" s="298"/>
    </row>
    <row r="482" s="52" customFormat="1" ht="20" customHeight="1" spans="2:16">
      <c r="B482" s="87"/>
      <c r="C482" s="266">
        <v>379</v>
      </c>
      <c r="D482" s="274"/>
      <c r="E482" s="275"/>
      <c r="F482" s="276"/>
      <c r="G482" s="277"/>
      <c r="H482" s="278"/>
      <c r="I482" s="328"/>
      <c r="J482" s="124"/>
      <c r="K482" s="325"/>
      <c r="L482" s="326"/>
      <c r="M482" s="322" t="str">
        <f t="shared" si="15"/>
        <v/>
      </c>
      <c r="N482" s="323" t="str">
        <f t="shared" si="16"/>
        <v/>
      </c>
      <c r="O482" s="327" t="str">
        <f t="shared" si="17"/>
        <v/>
      </c>
      <c r="P482" s="298"/>
    </row>
    <row r="483" s="52" customFormat="1" ht="20" customHeight="1" spans="2:16">
      <c r="B483" s="87"/>
      <c r="C483" s="266">
        <v>380</v>
      </c>
      <c r="D483" s="274"/>
      <c r="E483" s="275"/>
      <c r="F483" s="276"/>
      <c r="G483" s="277"/>
      <c r="H483" s="278"/>
      <c r="I483" s="328"/>
      <c r="J483" s="124"/>
      <c r="K483" s="325"/>
      <c r="L483" s="326"/>
      <c r="M483" s="322" t="str">
        <f t="shared" si="15"/>
        <v/>
      </c>
      <c r="N483" s="323" t="str">
        <f t="shared" si="16"/>
        <v/>
      </c>
      <c r="O483" s="327" t="str">
        <f t="shared" si="17"/>
        <v/>
      </c>
      <c r="P483" s="298"/>
    </row>
    <row r="484" s="52" customFormat="1" ht="20" customHeight="1" spans="2:16">
      <c r="B484" s="87"/>
      <c r="C484" s="266">
        <v>381</v>
      </c>
      <c r="D484" s="274"/>
      <c r="E484" s="275"/>
      <c r="F484" s="276"/>
      <c r="G484" s="277"/>
      <c r="H484" s="278"/>
      <c r="I484" s="328"/>
      <c r="J484" s="124"/>
      <c r="K484" s="325"/>
      <c r="L484" s="326"/>
      <c r="M484" s="322" t="str">
        <f t="shared" si="15"/>
        <v/>
      </c>
      <c r="N484" s="323" t="str">
        <f t="shared" si="16"/>
        <v/>
      </c>
      <c r="O484" s="327" t="str">
        <f t="shared" si="17"/>
        <v/>
      </c>
      <c r="P484" s="298"/>
    </row>
    <row r="485" s="52" customFormat="1" ht="20" customHeight="1" spans="2:16">
      <c r="B485" s="87"/>
      <c r="C485" s="266">
        <v>382</v>
      </c>
      <c r="D485" s="274"/>
      <c r="E485" s="275"/>
      <c r="F485" s="276"/>
      <c r="G485" s="277"/>
      <c r="H485" s="278"/>
      <c r="I485" s="328"/>
      <c r="J485" s="124"/>
      <c r="K485" s="325"/>
      <c r="L485" s="326"/>
      <c r="M485" s="322" t="str">
        <f t="shared" ref="M485:M548" si="18">IF(OR(K485=1,K485=2,K485=3,L485=7,L485=8,L485=9),"LOWER SECONDARY",IF(OR(K485=4,K485=5,K485=6,L485=10,L485=11,L485=12,L485="PRE-U / COLLEGE"),"UPPER SECONDARY",""))</f>
        <v/>
      </c>
      <c r="N485" s="323" t="str">
        <f t="shared" ref="N485:N548" si="19">IF(OR(M485="LOWER SECONDARY",M485="UPPER SECONDARY"),"RM35.00","")</f>
        <v/>
      </c>
      <c r="O485" s="327" t="str">
        <f t="shared" si="17"/>
        <v/>
      </c>
      <c r="P485" s="298"/>
    </row>
    <row r="486" s="52" customFormat="1" ht="20" customHeight="1" spans="2:16">
      <c r="B486" s="87"/>
      <c r="C486" s="266">
        <v>383</v>
      </c>
      <c r="D486" s="274"/>
      <c r="E486" s="275"/>
      <c r="F486" s="276"/>
      <c r="G486" s="277"/>
      <c r="H486" s="278"/>
      <c r="I486" s="328"/>
      <c r="J486" s="124"/>
      <c r="K486" s="325"/>
      <c r="L486" s="326"/>
      <c r="M486" s="322" t="str">
        <f t="shared" si="18"/>
        <v/>
      </c>
      <c r="N486" s="323" t="str">
        <f t="shared" si="19"/>
        <v/>
      </c>
      <c r="O486" s="327" t="str">
        <f t="shared" si="17"/>
        <v/>
      </c>
      <c r="P486" s="298"/>
    </row>
    <row r="487" s="52" customFormat="1" ht="20" customHeight="1" spans="2:16">
      <c r="B487" s="87"/>
      <c r="C487" s="266">
        <v>384</v>
      </c>
      <c r="D487" s="274"/>
      <c r="E487" s="275"/>
      <c r="F487" s="276"/>
      <c r="G487" s="277"/>
      <c r="H487" s="278"/>
      <c r="I487" s="328"/>
      <c r="J487" s="124"/>
      <c r="K487" s="325"/>
      <c r="L487" s="326"/>
      <c r="M487" s="322" t="str">
        <f t="shared" si="18"/>
        <v/>
      </c>
      <c r="N487" s="323" t="str">
        <f t="shared" si="19"/>
        <v/>
      </c>
      <c r="O487" s="327" t="str">
        <f t="shared" si="17"/>
        <v/>
      </c>
      <c r="P487" s="298"/>
    </row>
    <row r="488" s="52" customFormat="1" ht="20" customHeight="1" spans="2:16">
      <c r="B488" s="87"/>
      <c r="C488" s="266">
        <v>385</v>
      </c>
      <c r="D488" s="274"/>
      <c r="E488" s="275"/>
      <c r="F488" s="276"/>
      <c r="G488" s="277"/>
      <c r="H488" s="278"/>
      <c r="I488" s="328"/>
      <c r="J488" s="124"/>
      <c r="K488" s="325"/>
      <c r="L488" s="326"/>
      <c r="M488" s="322" t="str">
        <f t="shared" si="18"/>
        <v/>
      </c>
      <c r="N488" s="323" t="str">
        <f t="shared" si="19"/>
        <v/>
      </c>
      <c r="O488" s="327" t="str">
        <f t="shared" si="17"/>
        <v/>
      </c>
      <c r="P488" s="298"/>
    </row>
    <row r="489" s="52" customFormat="1" ht="20" customHeight="1" spans="2:16">
      <c r="B489" s="87"/>
      <c r="C489" s="266">
        <v>386</v>
      </c>
      <c r="D489" s="274"/>
      <c r="E489" s="275"/>
      <c r="F489" s="276"/>
      <c r="G489" s="277"/>
      <c r="H489" s="278"/>
      <c r="I489" s="328"/>
      <c r="J489" s="124"/>
      <c r="K489" s="325"/>
      <c r="L489" s="326"/>
      <c r="M489" s="322" t="str">
        <f t="shared" si="18"/>
        <v/>
      </c>
      <c r="N489" s="323" t="str">
        <f t="shared" si="19"/>
        <v/>
      </c>
      <c r="O489" s="327" t="str">
        <f t="shared" ref="O489:O552" si="20">IF((ISBLANK(K489)+ISBLANK(L489)&lt;1),"Error! Enter the correct grade.","")</f>
        <v/>
      </c>
      <c r="P489" s="298"/>
    </row>
    <row r="490" s="52" customFormat="1" ht="20" customHeight="1" spans="2:16">
      <c r="B490" s="87"/>
      <c r="C490" s="266">
        <v>387</v>
      </c>
      <c r="D490" s="274"/>
      <c r="E490" s="275"/>
      <c r="F490" s="276"/>
      <c r="G490" s="277"/>
      <c r="H490" s="278"/>
      <c r="I490" s="328"/>
      <c r="J490" s="124"/>
      <c r="K490" s="325"/>
      <c r="L490" s="326"/>
      <c r="M490" s="322" t="str">
        <f t="shared" si="18"/>
        <v/>
      </c>
      <c r="N490" s="323" t="str">
        <f t="shared" si="19"/>
        <v/>
      </c>
      <c r="O490" s="327" t="str">
        <f t="shared" si="20"/>
        <v/>
      </c>
      <c r="P490" s="298"/>
    </row>
    <row r="491" s="52" customFormat="1" ht="20" customHeight="1" spans="2:16">
      <c r="B491" s="87"/>
      <c r="C491" s="266">
        <v>388</v>
      </c>
      <c r="D491" s="274"/>
      <c r="E491" s="275"/>
      <c r="F491" s="276"/>
      <c r="G491" s="277"/>
      <c r="H491" s="278"/>
      <c r="I491" s="328"/>
      <c r="J491" s="124"/>
      <c r="K491" s="325"/>
      <c r="L491" s="326"/>
      <c r="M491" s="322" t="str">
        <f t="shared" si="18"/>
        <v/>
      </c>
      <c r="N491" s="323" t="str">
        <f t="shared" si="19"/>
        <v/>
      </c>
      <c r="O491" s="327" t="str">
        <f t="shared" si="20"/>
        <v/>
      </c>
      <c r="P491" s="298"/>
    </row>
    <row r="492" s="52" customFormat="1" ht="20" customHeight="1" spans="2:16">
      <c r="B492" s="87"/>
      <c r="C492" s="266">
        <v>389</v>
      </c>
      <c r="D492" s="274"/>
      <c r="E492" s="275"/>
      <c r="F492" s="276"/>
      <c r="G492" s="277"/>
      <c r="H492" s="278"/>
      <c r="I492" s="328"/>
      <c r="J492" s="124"/>
      <c r="K492" s="325"/>
      <c r="L492" s="326"/>
      <c r="M492" s="322" t="str">
        <f t="shared" si="18"/>
        <v/>
      </c>
      <c r="N492" s="323" t="str">
        <f t="shared" si="19"/>
        <v/>
      </c>
      <c r="O492" s="327" t="str">
        <f t="shared" si="20"/>
        <v/>
      </c>
      <c r="P492" s="298"/>
    </row>
    <row r="493" s="52" customFormat="1" ht="20" customHeight="1" spans="2:16">
      <c r="B493" s="87"/>
      <c r="C493" s="266">
        <v>390</v>
      </c>
      <c r="D493" s="274"/>
      <c r="E493" s="275"/>
      <c r="F493" s="276"/>
      <c r="G493" s="277"/>
      <c r="H493" s="278"/>
      <c r="I493" s="328"/>
      <c r="J493" s="124"/>
      <c r="K493" s="325"/>
      <c r="L493" s="326"/>
      <c r="M493" s="322" t="str">
        <f t="shared" si="18"/>
        <v/>
      </c>
      <c r="N493" s="323" t="str">
        <f t="shared" si="19"/>
        <v/>
      </c>
      <c r="O493" s="327" t="str">
        <f t="shared" si="20"/>
        <v/>
      </c>
      <c r="P493" s="298"/>
    </row>
    <row r="494" s="52" customFormat="1" ht="20" customHeight="1" spans="2:16">
      <c r="B494" s="87"/>
      <c r="C494" s="266">
        <v>391</v>
      </c>
      <c r="D494" s="274"/>
      <c r="E494" s="275"/>
      <c r="F494" s="276"/>
      <c r="G494" s="277"/>
      <c r="H494" s="278"/>
      <c r="I494" s="328"/>
      <c r="J494" s="124"/>
      <c r="K494" s="325"/>
      <c r="L494" s="326"/>
      <c r="M494" s="322" t="str">
        <f t="shared" si="18"/>
        <v/>
      </c>
      <c r="N494" s="323" t="str">
        <f t="shared" si="19"/>
        <v/>
      </c>
      <c r="O494" s="327" t="str">
        <f t="shared" si="20"/>
        <v/>
      </c>
      <c r="P494" s="298"/>
    </row>
    <row r="495" s="52" customFormat="1" ht="20" customHeight="1" spans="2:16">
      <c r="B495" s="87"/>
      <c r="C495" s="266">
        <v>392</v>
      </c>
      <c r="D495" s="274"/>
      <c r="E495" s="275"/>
      <c r="F495" s="276"/>
      <c r="G495" s="277"/>
      <c r="H495" s="278"/>
      <c r="I495" s="328"/>
      <c r="J495" s="124"/>
      <c r="K495" s="325"/>
      <c r="L495" s="326"/>
      <c r="M495" s="322" t="str">
        <f t="shared" si="18"/>
        <v/>
      </c>
      <c r="N495" s="323" t="str">
        <f t="shared" si="19"/>
        <v/>
      </c>
      <c r="O495" s="327" t="str">
        <f t="shared" si="20"/>
        <v/>
      </c>
      <c r="P495" s="298"/>
    </row>
    <row r="496" s="52" customFormat="1" ht="20" customHeight="1" spans="2:16">
      <c r="B496" s="87"/>
      <c r="C496" s="266">
        <v>393</v>
      </c>
      <c r="D496" s="274"/>
      <c r="E496" s="275"/>
      <c r="F496" s="276"/>
      <c r="G496" s="277"/>
      <c r="H496" s="278"/>
      <c r="I496" s="328"/>
      <c r="J496" s="124"/>
      <c r="K496" s="325"/>
      <c r="L496" s="326"/>
      <c r="M496" s="322" t="str">
        <f t="shared" si="18"/>
        <v/>
      </c>
      <c r="N496" s="323" t="str">
        <f t="shared" si="19"/>
        <v/>
      </c>
      <c r="O496" s="327" t="str">
        <f t="shared" si="20"/>
        <v/>
      </c>
      <c r="P496" s="298"/>
    </row>
    <row r="497" s="52" customFormat="1" ht="20" customHeight="1" spans="2:16">
      <c r="B497" s="87"/>
      <c r="C497" s="266">
        <v>394</v>
      </c>
      <c r="D497" s="274"/>
      <c r="E497" s="275"/>
      <c r="F497" s="276"/>
      <c r="G497" s="277"/>
      <c r="H497" s="278"/>
      <c r="I497" s="328"/>
      <c r="J497" s="124"/>
      <c r="K497" s="325"/>
      <c r="L497" s="326"/>
      <c r="M497" s="322" t="str">
        <f t="shared" si="18"/>
        <v/>
      </c>
      <c r="N497" s="323" t="str">
        <f t="shared" si="19"/>
        <v/>
      </c>
      <c r="O497" s="327" t="str">
        <f t="shared" si="20"/>
        <v/>
      </c>
      <c r="P497" s="298"/>
    </row>
    <row r="498" s="52" customFormat="1" ht="20" customHeight="1" spans="2:16">
      <c r="B498" s="87"/>
      <c r="C498" s="266">
        <v>395</v>
      </c>
      <c r="D498" s="274"/>
      <c r="E498" s="275"/>
      <c r="F498" s="276"/>
      <c r="G498" s="277"/>
      <c r="H498" s="278"/>
      <c r="I498" s="328"/>
      <c r="J498" s="124"/>
      <c r="K498" s="325"/>
      <c r="L498" s="326"/>
      <c r="M498" s="322" t="str">
        <f t="shared" si="18"/>
        <v/>
      </c>
      <c r="N498" s="323" t="str">
        <f t="shared" si="19"/>
        <v/>
      </c>
      <c r="O498" s="327" t="str">
        <f t="shared" si="20"/>
        <v/>
      </c>
      <c r="P498" s="298"/>
    </row>
    <row r="499" s="52" customFormat="1" ht="20" customHeight="1" spans="2:16">
      <c r="B499" s="87"/>
      <c r="C499" s="266">
        <v>396</v>
      </c>
      <c r="D499" s="274"/>
      <c r="E499" s="275"/>
      <c r="F499" s="276"/>
      <c r="G499" s="277"/>
      <c r="H499" s="278"/>
      <c r="I499" s="328"/>
      <c r="J499" s="124"/>
      <c r="K499" s="325"/>
      <c r="L499" s="326"/>
      <c r="M499" s="322" t="str">
        <f t="shared" si="18"/>
        <v/>
      </c>
      <c r="N499" s="323" t="str">
        <f t="shared" si="19"/>
        <v/>
      </c>
      <c r="O499" s="327" t="str">
        <f t="shared" si="20"/>
        <v/>
      </c>
      <c r="P499" s="298"/>
    </row>
    <row r="500" s="52" customFormat="1" ht="20" customHeight="1" spans="2:16">
      <c r="B500" s="87"/>
      <c r="C500" s="266">
        <v>397</v>
      </c>
      <c r="D500" s="274"/>
      <c r="E500" s="275"/>
      <c r="F500" s="276"/>
      <c r="G500" s="277"/>
      <c r="H500" s="278"/>
      <c r="I500" s="328"/>
      <c r="J500" s="124"/>
      <c r="K500" s="325"/>
      <c r="L500" s="326"/>
      <c r="M500" s="322" t="str">
        <f t="shared" si="18"/>
        <v/>
      </c>
      <c r="N500" s="323" t="str">
        <f t="shared" si="19"/>
        <v/>
      </c>
      <c r="O500" s="327" t="str">
        <f t="shared" si="20"/>
        <v/>
      </c>
      <c r="P500" s="298"/>
    </row>
    <row r="501" s="52" customFormat="1" ht="20" customHeight="1" spans="2:16">
      <c r="B501" s="87"/>
      <c r="C501" s="266">
        <v>398</v>
      </c>
      <c r="D501" s="274"/>
      <c r="E501" s="275"/>
      <c r="F501" s="276"/>
      <c r="G501" s="277"/>
      <c r="H501" s="278"/>
      <c r="I501" s="328"/>
      <c r="J501" s="124"/>
      <c r="K501" s="325"/>
      <c r="L501" s="326"/>
      <c r="M501" s="322" t="str">
        <f t="shared" si="18"/>
        <v/>
      </c>
      <c r="N501" s="323" t="str">
        <f t="shared" si="19"/>
        <v/>
      </c>
      <c r="O501" s="327" t="str">
        <f t="shared" si="20"/>
        <v/>
      </c>
      <c r="P501" s="298"/>
    </row>
    <row r="502" s="52" customFormat="1" ht="20" customHeight="1" spans="2:16">
      <c r="B502" s="87"/>
      <c r="C502" s="266">
        <v>399</v>
      </c>
      <c r="D502" s="274"/>
      <c r="E502" s="275"/>
      <c r="F502" s="276"/>
      <c r="G502" s="277"/>
      <c r="H502" s="278"/>
      <c r="I502" s="328"/>
      <c r="J502" s="124"/>
      <c r="K502" s="325"/>
      <c r="L502" s="326"/>
      <c r="M502" s="322" t="str">
        <f t="shared" si="18"/>
        <v/>
      </c>
      <c r="N502" s="323" t="str">
        <f t="shared" si="19"/>
        <v/>
      </c>
      <c r="O502" s="327" t="str">
        <f t="shared" si="20"/>
        <v/>
      </c>
      <c r="P502" s="298"/>
    </row>
    <row r="503" s="52" customFormat="1" ht="20" customHeight="1" spans="2:16">
      <c r="B503" s="87"/>
      <c r="C503" s="266">
        <v>400</v>
      </c>
      <c r="D503" s="274"/>
      <c r="E503" s="275"/>
      <c r="F503" s="276"/>
      <c r="G503" s="277"/>
      <c r="H503" s="278"/>
      <c r="I503" s="328"/>
      <c r="J503" s="124"/>
      <c r="K503" s="325"/>
      <c r="L503" s="326"/>
      <c r="M503" s="322" t="str">
        <f t="shared" si="18"/>
        <v/>
      </c>
      <c r="N503" s="323" t="str">
        <f t="shared" si="19"/>
        <v/>
      </c>
      <c r="O503" s="327" t="str">
        <f t="shared" si="20"/>
        <v/>
      </c>
      <c r="P503" s="298"/>
    </row>
    <row r="504" s="52" customFormat="1" ht="20" customHeight="1" spans="2:16">
      <c r="B504" s="87"/>
      <c r="C504" s="266">
        <v>401</v>
      </c>
      <c r="D504" s="274"/>
      <c r="E504" s="275"/>
      <c r="F504" s="276"/>
      <c r="G504" s="277"/>
      <c r="H504" s="278"/>
      <c r="I504" s="328"/>
      <c r="J504" s="124"/>
      <c r="K504" s="325"/>
      <c r="L504" s="326"/>
      <c r="M504" s="322" t="str">
        <f t="shared" si="18"/>
        <v/>
      </c>
      <c r="N504" s="323" t="str">
        <f t="shared" si="19"/>
        <v/>
      </c>
      <c r="O504" s="327" t="str">
        <f t="shared" si="20"/>
        <v/>
      </c>
      <c r="P504" s="298"/>
    </row>
    <row r="505" s="52" customFormat="1" ht="20" customHeight="1" spans="2:16">
      <c r="B505" s="87"/>
      <c r="C505" s="266">
        <v>402</v>
      </c>
      <c r="D505" s="274"/>
      <c r="E505" s="275"/>
      <c r="F505" s="276"/>
      <c r="G505" s="277"/>
      <c r="H505" s="278"/>
      <c r="I505" s="328"/>
      <c r="J505" s="124"/>
      <c r="K505" s="325"/>
      <c r="L505" s="326"/>
      <c r="M505" s="322" t="str">
        <f t="shared" si="18"/>
        <v/>
      </c>
      <c r="N505" s="323" t="str">
        <f t="shared" si="19"/>
        <v/>
      </c>
      <c r="O505" s="327" t="str">
        <f t="shared" si="20"/>
        <v/>
      </c>
      <c r="P505" s="298"/>
    </row>
    <row r="506" s="52" customFormat="1" ht="20" customHeight="1" spans="2:16">
      <c r="B506" s="87"/>
      <c r="C506" s="266">
        <v>403</v>
      </c>
      <c r="D506" s="274"/>
      <c r="E506" s="275"/>
      <c r="F506" s="276"/>
      <c r="G506" s="277"/>
      <c r="H506" s="278"/>
      <c r="I506" s="328"/>
      <c r="J506" s="124"/>
      <c r="K506" s="325"/>
      <c r="L506" s="326"/>
      <c r="M506" s="322" t="str">
        <f t="shared" si="18"/>
        <v/>
      </c>
      <c r="N506" s="323" t="str">
        <f t="shared" si="19"/>
        <v/>
      </c>
      <c r="O506" s="327" t="str">
        <f t="shared" si="20"/>
        <v/>
      </c>
      <c r="P506" s="298"/>
    </row>
    <row r="507" s="52" customFormat="1" ht="20" customHeight="1" spans="2:16">
      <c r="B507" s="87"/>
      <c r="C507" s="266">
        <v>404</v>
      </c>
      <c r="D507" s="274"/>
      <c r="E507" s="275"/>
      <c r="F507" s="276"/>
      <c r="G507" s="277"/>
      <c r="H507" s="278"/>
      <c r="I507" s="328"/>
      <c r="J507" s="124"/>
      <c r="K507" s="325"/>
      <c r="L507" s="326"/>
      <c r="M507" s="322" t="str">
        <f t="shared" si="18"/>
        <v/>
      </c>
      <c r="N507" s="323" t="str">
        <f t="shared" si="19"/>
        <v/>
      </c>
      <c r="O507" s="327" t="str">
        <f t="shared" si="20"/>
        <v/>
      </c>
      <c r="P507" s="298"/>
    </row>
    <row r="508" s="52" customFormat="1" ht="20" customHeight="1" spans="2:16">
      <c r="B508" s="87"/>
      <c r="C508" s="266">
        <v>405</v>
      </c>
      <c r="D508" s="274"/>
      <c r="E508" s="275"/>
      <c r="F508" s="276"/>
      <c r="G508" s="277"/>
      <c r="H508" s="278"/>
      <c r="I508" s="328"/>
      <c r="J508" s="124"/>
      <c r="K508" s="325"/>
      <c r="L508" s="326"/>
      <c r="M508" s="322" t="str">
        <f t="shared" si="18"/>
        <v/>
      </c>
      <c r="N508" s="323" t="str">
        <f t="shared" si="19"/>
        <v/>
      </c>
      <c r="O508" s="327" t="str">
        <f t="shared" si="20"/>
        <v/>
      </c>
      <c r="P508" s="298"/>
    </row>
    <row r="509" s="52" customFormat="1" ht="20" customHeight="1" spans="2:16">
      <c r="B509" s="87"/>
      <c r="C509" s="266">
        <v>406</v>
      </c>
      <c r="D509" s="274"/>
      <c r="E509" s="275"/>
      <c r="F509" s="276"/>
      <c r="G509" s="277"/>
      <c r="H509" s="278"/>
      <c r="I509" s="328"/>
      <c r="J509" s="124"/>
      <c r="K509" s="325"/>
      <c r="L509" s="326"/>
      <c r="M509" s="322" t="str">
        <f t="shared" si="18"/>
        <v/>
      </c>
      <c r="N509" s="323" t="str">
        <f t="shared" si="19"/>
        <v/>
      </c>
      <c r="O509" s="327" t="str">
        <f t="shared" si="20"/>
        <v/>
      </c>
      <c r="P509" s="298"/>
    </row>
    <row r="510" s="52" customFormat="1" ht="20" customHeight="1" spans="2:16">
      <c r="B510" s="87"/>
      <c r="C510" s="266">
        <v>407</v>
      </c>
      <c r="D510" s="274"/>
      <c r="E510" s="275"/>
      <c r="F510" s="276"/>
      <c r="G510" s="277"/>
      <c r="H510" s="278"/>
      <c r="I510" s="328"/>
      <c r="J510" s="124"/>
      <c r="K510" s="325"/>
      <c r="L510" s="326"/>
      <c r="M510" s="322" t="str">
        <f t="shared" si="18"/>
        <v/>
      </c>
      <c r="N510" s="323" t="str">
        <f t="shared" si="19"/>
        <v/>
      </c>
      <c r="O510" s="327" t="str">
        <f t="shared" si="20"/>
        <v/>
      </c>
      <c r="P510" s="298"/>
    </row>
    <row r="511" s="52" customFormat="1" ht="20" customHeight="1" spans="2:16">
      <c r="B511" s="87"/>
      <c r="C511" s="266">
        <v>408</v>
      </c>
      <c r="D511" s="274"/>
      <c r="E511" s="275"/>
      <c r="F511" s="276"/>
      <c r="G511" s="277"/>
      <c r="H511" s="278"/>
      <c r="I511" s="328"/>
      <c r="J511" s="124"/>
      <c r="K511" s="325"/>
      <c r="L511" s="326"/>
      <c r="M511" s="322" t="str">
        <f t="shared" si="18"/>
        <v/>
      </c>
      <c r="N511" s="323" t="str">
        <f t="shared" si="19"/>
        <v/>
      </c>
      <c r="O511" s="327" t="str">
        <f t="shared" si="20"/>
        <v/>
      </c>
      <c r="P511" s="298"/>
    </row>
    <row r="512" s="52" customFormat="1" ht="20" customHeight="1" spans="2:16">
      <c r="B512" s="87"/>
      <c r="C512" s="266">
        <v>409</v>
      </c>
      <c r="D512" s="274"/>
      <c r="E512" s="275"/>
      <c r="F512" s="276"/>
      <c r="G512" s="277"/>
      <c r="H512" s="278"/>
      <c r="I512" s="328"/>
      <c r="J512" s="124"/>
      <c r="K512" s="325"/>
      <c r="L512" s="326"/>
      <c r="M512" s="322" t="str">
        <f t="shared" si="18"/>
        <v/>
      </c>
      <c r="N512" s="323" t="str">
        <f t="shared" si="19"/>
        <v/>
      </c>
      <c r="O512" s="327" t="str">
        <f t="shared" si="20"/>
        <v/>
      </c>
      <c r="P512" s="298"/>
    </row>
    <row r="513" s="52" customFormat="1" ht="20" customHeight="1" spans="2:16">
      <c r="B513" s="87"/>
      <c r="C513" s="266">
        <v>410</v>
      </c>
      <c r="D513" s="274"/>
      <c r="E513" s="275"/>
      <c r="F513" s="276"/>
      <c r="G513" s="277"/>
      <c r="H513" s="278"/>
      <c r="I513" s="328"/>
      <c r="J513" s="124"/>
      <c r="K513" s="325"/>
      <c r="L513" s="326"/>
      <c r="M513" s="322" t="str">
        <f t="shared" si="18"/>
        <v/>
      </c>
      <c r="N513" s="323" t="str">
        <f t="shared" si="19"/>
        <v/>
      </c>
      <c r="O513" s="327" t="str">
        <f t="shared" si="20"/>
        <v/>
      </c>
      <c r="P513" s="298"/>
    </row>
    <row r="514" s="52" customFormat="1" ht="20" customHeight="1" spans="2:16">
      <c r="B514" s="87"/>
      <c r="C514" s="266">
        <v>411</v>
      </c>
      <c r="D514" s="274"/>
      <c r="E514" s="275"/>
      <c r="F514" s="276"/>
      <c r="G514" s="277"/>
      <c r="H514" s="278"/>
      <c r="I514" s="328"/>
      <c r="J514" s="124"/>
      <c r="K514" s="325"/>
      <c r="L514" s="326"/>
      <c r="M514" s="322" t="str">
        <f t="shared" si="18"/>
        <v/>
      </c>
      <c r="N514" s="323" t="str">
        <f t="shared" si="19"/>
        <v/>
      </c>
      <c r="O514" s="327" t="str">
        <f t="shared" si="20"/>
        <v/>
      </c>
      <c r="P514" s="298"/>
    </row>
    <row r="515" s="52" customFormat="1" ht="20" customHeight="1" spans="2:16">
      <c r="B515" s="87"/>
      <c r="C515" s="266">
        <v>412</v>
      </c>
      <c r="D515" s="274"/>
      <c r="E515" s="275"/>
      <c r="F515" s="276"/>
      <c r="G515" s="277"/>
      <c r="H515" s="278"/>
      <c r="I515" s="328"/>
      <c r="J515" s="124"/>
      <c r="K515" s="325"/>
      <c r="L515" s="326"/>
      <c r="M515" s="322" t="str">
        <f t="shared" si="18"/>
        <v/>
      </c>
      <c r="N515" s="323" t="str">
        <f t="shared" si="19"/>
        <v/>
      </c>
      <c r="O515" s="327" t="str">
        <f t="shared" si="20"/>
        <v/>
      </c>
      <c r="P515" s="298"/>
    </row>
    <row r="516" s="52" customFormat="1" ht="20" customHeight="1" spans="2:16">
      <c r="B516" s="87"/>
      <c r="C516" s="266">
        <v>413</v>
      </c>
      <c r="D516" s="274"/>
      <c r="E516" s="275"/>
      <c r="F516" s="276"/>
      <c r="G516" s="277"/>
      <c r="H516" s="278"/>
      <c r="I516" s="328"/>
      <c r="J516" s="124"/>
      <c r="K516" s="325"/>
      <c r="L516" s="326"/>
      <c r="M516" s="322" t="str">
        <f t="shared" si="18"/>
        <v/>
      </c>
      <c r="N516" s="323" t="str">
        <f t="shared" si="19"/>
        <v/>
      </c>
      <c r="O516" s="327" t="str">
        <f t="shared" si="20"/>
        <v/>
      </c>
      <c r="P516" s="298"/>
    </row>
    <row r="517" s="52" customFormat="1" ht="20" customHeight="1" spans="2:16">
      <c r="B517" s="87"/>
      <c r="C517" s="266">
        <v>414</v>
      </c>
      <c r="D517" s="274"/>
      <c r="E517" s="275"/>
      <c r="F517" s="276"/>
      <c r="G517" s="277"/>
      <c r="H517" s="278"/>
      <c r="I517" s="328"/>
      <c r="J517" s="124"/>
      <c r="K517" s="325"/>
      <c r="L517" s="326"/>
      <c r="M517" s="322" t="str">
        <f t="shared" si="18"/>
        <v/>
      </c>
      <c r="N517" s="323" t="str">
        <f t="shared" si="19"/>
        <v/>
      </c>
      <c r="O517" s="327" t="str">
        <f t="shared" si="20"/>
        <v/>
      </c>
      <c r="P517" s="298"/>
    </row>
    <row r="518" s="52" customFormat="1" ht="20" customHeight="1" spans="2:16">
      <c r="B518" s="87"/>
      <c r="C518" s="266">
        <v>415</v>
      </c>
      <c r="D518" s="274"/>
      <c r="E518" s="275"/>
      <c r="F518" s="276"/>
      <c r="G518" s="277"/>
      <c r="H518" s="278"/>
      <c r="I518" s="328"/>
      <c r="J518" s="124"/>
      <c r="K518" s="325"/>
      <c r="L518" s="326"/>
      <c r="M518" s="322" t="str">
        <f t="shared" si="18"/>
        <v/>
      </c>
      <c r="N518" s="323" t="str">
        <f t="shared" si="19"/>
        <v/>
      </c>
      <c r="O518" s="327" t="str">
        <f t="shared" si="20"/>
        <v/>
      </c>
      <c r="P518" s="298"/>
    </row>
    <row r="519" s="52" customFormat="1" ht="20" customHeight="1" spans="2:16">
      <c r="B519" s="87"/>
      <c r="C519" s="266">
        <v>416</v>
      </c>
      <c r="D519" s="274"/>
      <c r="E519" s="275"/>
      <c r="F519" s="276"/>
      <c r="G519" s="277"/>
      <c r="H519" s="278"/>
      <c r="I519" s="328"/>
      <c r="J519" s="124"/>
      <c r="K519" s="325"/>
      <c r="L519" s="326"/>
      <c r="M519" s="322" t="str">
        <f t="shared" si="18"/>
        <v/>
      </c>
      <c r="N519" s="323" t="str">
        <f t="shared" si="19"/>
        <v/>
      </c>
      <c r="O519" s="327" t="str">
        <f t="shared" si="20"/>
        <v/>
      </c>
      <c r="P519" s="298"/>
    </row>
    <row r="520" s="52" customFormat="1" ht="20" customHeight="1" spans="2:16">
      <c r="B520" s="87"/>
      <c r="C520" s="266">
        <v>417</v>
      </c>
      <c r="D520" s="274"/>
      <c r="E520" s="275"/>
      <c r="F520" s="276"/>
      <c r="G520" s="277"/>
      <c r="H520" s="278"/>
      <c r="I520" s="328"/>
      <c r="J520" s="124"/>
      <c r="K520" s="325"/>
      <c r="L520" s="326"/>
      <c r="M520" s="322" t="str">
        <f t="shared" si="18"/>
        <v/>
      </c>
      <c r="N520" s="323" t="str">
        <f t="shared" si="19"/>
        <v/>
      </c>
      <c r="O520" s="327" t="str">
        <f t="shared" si="20"/>
        <v/>
      </c>
      <c r="P520" s="298"/>
    </row>
    <row r="521" s="52" customFormat="1" ht="20" customHeight="1" spans="2:16">
      <c r="B521" s="87"/>
      <c r="C521" s="266">
        <v>418</v>
      </c>
      <c r="D521" s="274"/>
      <c r="E521" s="275"/>
      <c r="F521" s="276"/>
      <c r="G521" s="277"/>
      <c r="H521" s="278"/>
      <c r="I521" s="328"/>
      <c r="J521" s="124"/>
      <c r="K521" s="325"/>
      <c r="L521" s="326"/>
      <c r="M521" s="322" t="str">
        <f t="shared" si="18"/>
        <v/>
      </c>
      <c r="N521" s="323" t="str">
        <f t="shared" si="19"/>
        <v/>
      </c>
      <c r="O521" s="327" t="str">
        <f t="shared" si="20"/>
        <v/>
      </c>
      <c r="P521" s="298"/>
    </row>
    <row r="522" s="52" customFormat="1" ht="20" customHeight="1" spans="2:16">
      <c r="B522" s="87"/>
      <c r="C522" s="266">
        <v>419</v>
      </c>
      <c r="D522" s="274"/>
      <c r="E522" s="275"/>
      <c r="F522" s="276"/>
      <c r="G522" s="277"/>
      <c r="H522" s="278"/>
      <c r="I522" s="328"/>
      <c r="J522" s="124"/>
      <c r="K522" s="325"/>
      <c r="L522" s="326"/>
      <c r="M522" s="322" t="str">
        <f t="shared" si="18"/>
        <v/>
      </c>
      <c r="N522" s="323" t="str">
        <f t="shared" si="19"/>
        <v/>
      </c>
      <c r="O522" s="327" t="str">
        <f t="shared" si="20"/>
        <v/>
      </c>
      <c r="P522" s="298"/>
    </row>
    <row r="523" s="52" customFormat="1" ht="20" customHeight="1" spans="2:16">
      <c r="B523" s="87"/>
      <c r="C523" s="266">
        <v>420</v>
      </c>
      <c r="D523" s="274"/>
      <c r="E523" s="275"/>
      <c r="F523" s="276"/>
      <c r="G523" s="277"/>
      <c r="H523" s="278"/>
      <c r="I523" s="328"/>
      <c r="J523" s="124"/>
      <c r="K523" s="325"/>
      <c r="L523" s="326"/>
      <c r="M523" s="322" t="str">
        <f t="shared" si="18"/>
        <v/>
      </c>
      <c r="N523" s="323" t="str">
        <f t="shared" si="19"/>
        <v/>
      </c>
      <c r="O523" s="327" t="str">
        <f t="shared" si="20"/>
        <v/>
      </c>
      <c r="P523" s="298"/>
    </row>
    <row r="524" s="52" customFormat="1" ht="20" customHeight="1" spans="2:16">
      <c r="B524" s="87"/>
      <c r="C524" s="266">
        <v>421</v>
      </c>
      <c r="D524" s="274"/>
      <c r="E524" s="275"/>
      <c r="F524" s="276"/>
      <c r="G524" s="277"/>
      <c r="H524" s="278"/>
      <c r="I524" s="328"/>
      <c r="J524" s="124"/>
      <c r="K524" s="325"/>
      <c r="L524" s="326"/>
      <c r="M524" s="322" t="str">
        <f t="shared" si="18"/>
        <v/>
      </c>
      <c r="N524" s="323" t="str">
        <f t="shared" si="19"/>
        <v/>
      </c>
      <c r="O524" s="327" t="str">
        <f t="shared" si="20"/>
        <v/>
      </c>
      <c r="P524" s="298"/>
    </row>
    <row r="525" s="52" customFormat="1" ht="20" customHeight="1" spans="2:16">
      <c r="B525" s="87"/>
      <c r="C525" s="266">
        <v>422</v>
      </c>
      <c r="D525" s="274"/>
      <c r="E525" s="275"/>
      <c r="F525" s="276"/>
      <c r="G525" s="277"/>
      <c r="H525" s="278"/>
      <c r="I525" s="328"/>
      <c r="J525" s="124"/>
      <c r="K525" s="325"/>
      <c r="L525" s="326"/>
      <c r="M525" s="322" t="str">
        <f t="shared" si="18"/>
        <v/>
      </c>
      <c r="N525" s="323" t="str">
        <f t="shared" si="19"/>
        <v/>
      </c>
      <c r="O525" s="327" t="str">
        <f t="shared" si="20"/>
        <v/>
      </c>
      <c r="P525" s="298"/>
    </row>
    <row r="526" s="52" customFormat="1" ht="20" customHeight="1" spans="2:16">
      <c r="B526" s="87"/>
      <c r="C526" s="266">
        <v>423</v>
      </c>
      <c r="D526" s="274"/>
      <c r="E526" s="275"/>
      <c r="F526" s="276"/>
      <c r="G526" s="277"/>
      <c r="H526" s="278"/>
      <c r="I526" s="328"/>
      <c r="J526" s="124"/>
      <c r="K526" s="325"/>
      <c r="L526" s="326"/>
      <c r="M526" s="322" t="str">
        <f t="shared" si="18"/>
        <v/>
      </c>
      <c r="N526" s="323" t="str">
        <f t="shared" si="19"/>
        <v/>
      </c>
      <c r="O526" s="327" t="str">
        <f t="shared" si="20"/>
        <v/>
      </c>
      <c r="P526" s="298"/>
    </row>
    <row r="527" s="52" customFormat="1" ht="20" customHeight="1" spans="2:16">
      <c r="B527" s="87"/>
      <c r="C527" s="266">
        <v>424</v>
      </c>
      <c r="D527" s="274"/>
      <c r="E527" s="275"/>
      <c r="F527" s="276"/>
      <c r="G527" s="277"/>
      <c r="H527" s="278"/>
      <c r="I527" s="328"/>
      <c r="J527" s="124"/>
      <c r="K527" s="325"/>
      <c r="L527" s="326"/>
      <c r="M527" s="322" t="str">
        <f t="shared" si="18"/>
        <v/>
      </c>
      <c r="N527" s="323" t="str">
        <f t="shared" si="19"/>
        <v/>
      </c>
      <c r="O527" s="327" t="str">
        <f t="shared" si="20"/>
        <v/>
      </c>
      <c r="P527" s="298"/>
    </row>
    <row r="528" s="52" customFormat="1" ht="20" customHeight="1" spans="2:16">
      <c r="B528" s="87"/>
      <c r="C528" s="266">
        <v>425</v>
      </c>
      <c r="D528" s="274"/>
      <c r="E528" s="275"/>
      <c r="F528" s="276"/>
      <c r="G528" s="277"/>
      <c r="H528" s="278"/>
      <c r="I528" s="328"/>
      <c r="J528" s="124"/>
      <c r="K528" s="325"/>
      <c r="L528" s="326"/>
      <c r="M528" s="322" t="str">
        <f t="shared" si="18"/>
        <v/>
      </c>
      <c r="N528" s="323" t="str">
        <f t="shared" si="19"/>
        <v/>
      </c>
      <c r="O528" s="327" t="str">
        <f t="shared" si="20"/>
        <v/>
      </c>
      <c r="P528" s="298"/>
    </row>
    <row r="529" s="52" customFormat="1" ht="20" customHeight="1" spans="2:16">
      <c r="B529" s="87"/>
      <c r="C529" s="266">
        <v>426</v>
      </c>
      <c r="D529" s="274"/>
      <c r="E529" s="275"/>
      <c r="F529" s="276"/>
      <c r="G529" s="277"/>
      <c r="H529" s="278"/>
      <c r="I529" s="328"/>
      <c r="J529" s="124"/>
      <c r="K529" s="325"/>
      <c r="L529" s="326"/>
      <c r="M529" s="322" t="str">
        <f t="shared" si="18"/>
        <v/>
      </c>
      <c r="N529" s="323" t="str">
        <f t="shared" si="19"/>
        <v/>
      </c>
      <c r="O529" s="327" t="str">
        <f t="shared" si="20"/>
        <v/>
      </c>
      <c r="P529" s="298"/>
    </row>
    <row r="530" s="52" customFormat="1" ht="20" customHeight="1" spans="2:16">
      <c r="B530" s="87"/>
      <c r="C530" s="266">
        <v>427</v>
      </c>
      <c r="D530" s="274"/>
      <c r="E530" s="275"/>
      <c r="F530" s="276"/>
      <c r="G530" s="277"/>
      <c r="H530" s="278"/>
      <c r="I530" s="328"/>
      <c r="J530" s="124"/>
      <c r="K530" s="325"/>
      <c r="L530" s="326"/>
      <c r="M530" s="322" t="str">
        <f t="shared" si="18"/>
        <v/>
      </c>
      <c r="N530" s="323" t="str">
        <f t="shared" si="19"/>
        <v/>
      </c>
      <c r="O530" s="327" t="str">
        <f t="shared" si="20"/>
        <v/>
      </c>
      <c r="P530" s="298"/>
    </row>
    <row r="531" s="52" customFormat="1" ht="20" customHeight="1" spans="2:16">
      <c r="B531" s="87"/>
      <c r="C531" s="266">
        <v>428</v>
      </c>
      <c r="D531" s="274"/>
      <c r="E531" s="275"/>
      <c r="F531" s="276"/>
      <c r="G531" s="277"/>
      <c r="H531" s="278"/>
      <c r="I531" s="328"/>
      <c r="J531" s="124"/>
      <c r="K531" s="325"/>
      <c r="L531" s="326"/>
      <c r="M531" s="322" t="str">
        <f t="shared" si="18"/>
        <v/>
      </c>
      <c r="N531" s="323" t="str">
        <f t="shared" si="19"/>
        <v/>
      </c>
      <c r="O531" s="327" t="str">
        <f t="shared" si="20"/>
        <v/>
      </c>
      <c r="P531" s="298"/>
    </row>
    <row r="532" s="52" customFormat="1" ht="20" customHeight="1" spans="2:16">
      <c r="B532" s="87"/>
      <c r="C532" s="266">
        <v>429</v>
      </c>
      <c r="D532" s="274"/>
      <c r="E532" s="275"/>
      <c r="F532" s="276"/>
      <c r="G532" s="277"/>
      <c r="H532" s="278"/>
      <c r="I532" s="328"/>
      <c r="J532" s="124"/>
      <c r="K532" s="325"/>
      <c r="L532" s="326"/>
      <c r="M532" s="322" t="str">
        <f t="shared" si="18"/>
        <v/>
      </c>
      <c r="N532" s="323" t="str">
        <f t="shared" si="19"/>
        <v/>
      </c>
      <c r="O532" s="327" t="str">
        <f t="shared" si="20"/>
        <v/>
      </c>
      <c r="P532" s="298"/>
    </row>
    <row r="533" s="52" customFormat="1" ht="20" customHeight="1" spans="2:16">
      <c r="B533" s="87"/>
      <c r="C533" s="266">
        <v>430</v>
      </c>
      <c r="D533" s="274"/>
      <c r="E533" s="275"/>
      <c r="F533" s="276"/>
      <c r="G533" s="277"/>
      <c r="H533" s="278"/>
      <c r="I533" s="328"/>
      <c r="J533" s="124"/>
      <c r="K533" s="325"/>
      <c r="L533" s="326"/>
      <c r="M533" s="322" t="str">
        <f t="shared" si="18"/>
        <v/>
      </c>
      <c r="N533" s="323" t="str">
        <f t="shared" si="19"/>
        <v/>
      </c>
      <c r="O533" s="327" t="str">
        <f t="shared" si="20"/>
        <v/>
      </c>
      <c r="P533" s="298"/>
    </row>
    <row r="534" s="52" customFormat="1" ht="20" customHeight="1" spans="2:16">
      <c r="B534" s="87"/>
      <c r="C534" s="266">
        <v>431</v>
      </c>
      <c r="D534" s="274"/>
      <c r="E534" s="275"/>
      <c r="F534" s="276"/>
      <c r="G534" s="277"/>
      <c r="H534" s="278"/>
      <c r="I534" s="328"/>
      <c r="J534" s="124"/>
      <c r="K534" s="325"/>
      <c r="L534" s="326"/>
      <c r="M534" s="322" t="str">
        <f t="shared" si="18"/>
        <v/>
      </c>
      <c r="N534" s="323" t="str">
        <f t="shared" si="19"/>
        <v/>
      </c>
      <c r="O534" s="327" t="str">
        <f t="shared" si="20"/>
        <v/>
      </c>
      <c r="P534" s="298"/>
    </row>
    <row r="535" s="52" customFormat="1" ht="20" customHeight="1" spans="2:16">
      <c r="B535" s="87"/>
      <c r="C535" s="266">
        <v>432</v>
      </c>
      <c r="D535" s="274"/>
      <c r="E535" s="275"/>
      <c r="F535" s="276"/>
      <c r="G535" s="277"/>
      <c r="H535" s="278"/>
      <c r="I535" s="328"/>
      <c r="J535" s="124"/>
      <c r="K535" s="325"/>
      <c r="L535" s="326"/>
      <c r="M535" s="322" t="str">
        <f t="shared" si="18"/>
        <v/>
      </c>
      <c r="N535" s="323" t="str">
        <f t="shared" si="19"/>
        <v/>
      </c>
      <c r="O535" s="327" t="str">
        <f t="shared" si="20"/>
        <v/>
      </c>
      <c r="P535" s="298"/>
    </row>
    <row r="536" s="52" customFormat="1" ht="20" customHeight="1" spans="2:16">
      <c r="B536" s="87"/>
      <c r="C536" s="266">
        <v>433</v>
      </c>
      <c r="D536" s="274"/>
      <c r="E536" s="275"/>
      <c r="F536" s="276"/>
      <c r="G536" s="277"/>
      <c r="H536" s="278"/>
      <c r="I536" s="328"/>
      <c r="J536" s="124"/>
      <c r="K536" s="325"/>
      <c r="L536" s="326"/>
      <c r="M536" s="322" t="str">
        <f t="shared" si="18"/>
        <v/>
      </c>
      <c r="N536" s="323" t="str">
        <f t="shared" si="19"/>
        <v/>
      </c>
      <c r="O536" s="327" t="str">
        <f t="shared" si="20"/>
        <v/>
      </c>
      <c r="P536" s="298"/>
    </row>
    <row r="537" s="52" customFormat="1" ht="20" customHeight="1" spans="2:16">
      <c r="B537" s="87"/>
      <c r="C537" s="266">
        <v>434</v>
      </c>
      <c r="D537" s="274"/>
      <c r="E537" s="275"/>
      <c r="F537" s="276"/>
      <c r="G537" s="277"/>
      <c r="H537" s="278"/>
      <c r="I537" s="328"/>
      <c r="J537" s="124"/>
      <c r="K537" s="325"/>
      <c r="L537" s="326"/>
      <c r="M537" s="322" t="str">
        <f t="shared" si="18"/>
        <v/>
      </c>
      <c r="N537" s="323" t="str">
        <f t="shared" si="19"/>
        <v/>
      </c>
      <c r="O537" s="327" t="str">
        <f t="shared" si="20"/>
        <v/>
      </c>
      <c r="P537" s="298"/>
    </row>
    <row r="538" s="52" customFormat="1" ht="20" customHeight="1" spans="2:16">
      <c r="B538" s="87"/>
      <c r="C538" s="266">
        <v>435</v>
      </c>
      <c r="D538" s="274"/>
      <c r="E538" s="275"/>
      <c r="F538" s="276"/>
      <c r="G538" s="277"/>
      <c r="H538" s="278"/>
      <c r="I538" s="328"/>
      <c r="J538" s="124"/>
      <c r="K538" s="325"/>
      <c r="L538" s="326"/>
      <c r="M538" s="322" t="str">
        <f t="shared" si="18"/>
        <v/>
      </c>
      <c r="N538" s="323" t="str">
        <f t="shared" si="19"/>
        <v/>
      </c>
      <c r="O538" s="327" t="str">
        <f t="shared" si="20"/>
        <v/>
      </c>
      <c r="P538" s="298"/>
    </row>
    <row r="539" s="52" customFormat="1" ht="20" customHeight="1" spans="2:16">
      <c r="B539" s="87"/>
      <c r="C539" s="266">
        <v>436</v>
      </c>
      <c r="D539" s="274"/>
      <c r="E539" s="275"/>
      <c r="F539" s="276"/>
      <c r="G539" s="277"/>
      <c r="H539" s="278"/>
      <c r="I539" s="328"/>
      <c r="J539" s="124"/>
      <c r="K539" s="325"/>
      <c r="L539" s="326"/>
      <c r="M539" s="322" t="str">
        <f t="shared" si="18"/>
        <v/>
      </c>
      <c r="N539" s="323" t="str">
        <f t="shared" si="19"/>
        <v/>
      </c>
      <c r="O539" s="327" t="str">
        <f t="shared" si="20"/>
        <v/>
      </c>
      <c r="P539" s="298"/>
    </row>
    <row r="540" s="52" customFormat="1" ht="20" customHeight="1" spans="2:16">
      <c r="B540" s="87"/>
      <c r="C540" s="266">
        <v>437</v>
      </c>
      <c r="D540" s="274"/>
      <c r="E540" s="275"/>
      <c r="F540" s="276"/>
      <c r="G540" s="277"/>
      <c r="H540" s="278"/>
      <c r="I540" s="328"/>
      <c r="J540" s="124"/>
      <c r="K540" s="325"/>
      <c r="L540" s="326"/>
      <c r="M540" s="322" t="str">
        <f t="shared" si="18"/>
        <v/>
      </c>
      <c r="N540" s="323" t="str">
        <f t="shared" si="19"/>
        <v/>
      </c>
      <c r="O540" s="327" t="str">
        <f t="shared" si="20"/>
        <v/>
      </c>
      <c r="P540" s="298"/>
    </row>
    <row r="541" s="52" customFormat="1" ht="20" customHeight="1" spans="2:16">
      <c r="B541" s="87"/>
      <c r="C541" s="266">
        <v>438</v>
      </c>
      <c r="D541" s="274"/>
      <c r="E541" s="275"/>
      <c r="F541" s="276"/>
      <c r="G541" s="277"/>
      <c r="H541" s="278"/>
      <c r="I541" s="328"/>
      <c r="J541" s="124"/>
      <c r="K541" s="325"/>
      <c r="L541" s="326"/>
      <c r="M541" s="322" t="str">
        <f t="shared" si="18"/>
        <v/>
      </c>
      <c r="N541" s="323" t="str">
        <f t="shared" si="19"/>
        <v/>
      </c>
      <c r="O541" s="327" t="str">
        <f t="shared" si="20"/>
        <v/>
      </c>
      <c r="P541" s="298"/>
    </row>
    <row r="542" s="52" customFormat="1" ht="20" customHeight="1" spans="2:16">
      <c r="B542" s="87"/>
      <c r="C542" s="266">
        <v>439</v>
      </c>
      <c r="D542" s="274"/>
      <c r="E542" s="275"/>
      <c r="F542" s="276"/>
      <c r="G542" s="277"/>
      <c r="H542" s="278"/>
      <c r="I542" s="328"/>
      <c r="J542" s="124"/>
      <c r="K542" s="325"/>
      <c r="L542" s="326"/>
      <c r="M542" s="322" t="str">
        <f t="shared" si="18"/>
        <v/>
      </c>
      <c r="N542" s="323" t="str">
        <f t="shared" si="19"/>
        <v/>
      </c>
      <c r="O542" s="327" t="str">
        <f t="shared" si="20"/>
        <v/>
      </c>
      <c r="P542" s="298"/>
    </row>
    <row r="543" s="52" customFormat="1" ht="20" customHeight="1" spans="2:16">
      <c r="B543" s="87"/>
      <c r="C543" s="266">
        <v>440</v>
      </c>
      <c r="D543" s="274"/>
      <c r="E543" s="275"/>
      <c r="F543" s="276"/>
      <c r="G543" s="277"/>
      <c r="H543" s="278"/>
      <c r="I543" s="328"/>
      <c r="J543" s="124"/>
      <c r="K543" s="325"/>
      <c r="L543" s="326"/>
      <c r="M543" s="322" t="str">
        <f t="shared" si="18"/>
        <v/>
      </c>
      <c r="N543" s="323" t="str">
        <f t="shared" si="19"/>
        <v/>
      </c>
      <c r="O543" s="327" t="str">
        <f t="shared" si="20"/>
        <v/>
      </c>
      <c r="P543" s="298"/>
    </row>
    <row r="544" s="52" customFormat="1" ht="20" customHeight="1" spans="2:16">
      <c r="B544" s="87"/>
      <c r="C544" s="266">
        <v>441</v>
      </c>
      <c r="D544" s="274"/>
      <c r="E544" s="275"/>
      <c r="F544" s="276"/>
      <c r="G544" s="277"/>
      <c r="H544" s="278"/>
      <c r="I544" s="328"/>
      <c r="J544" s="124"/>
      <c r="K544" s="325"/>
      <c r="L544" s="326"/>
      <c r="M544" s="322" t="str">
        <f t="shared" si="18"/>
        <v/>
      </c>
      <c r="N544" s="323" t="str">
        <f t="shared" si="19"/>
        <v/>
      </c>
      <c r="O544" s="327" t="str">
        <f t="shared" si="20"/>
        <v/>
      </c>
      <c r="P544" s="298"/>
    </row>
    <row r="545" s="52" customFormat="1" ht="20" customHeight="1" spans="2:16">
      <c r="B545" s="87"/>
      <c r="C545" s="266">
        <v>442</v>
      </c>
      <c r="D545" s="274"/>
      <c r="E545" s="275"/>
      <c r="F545" s="276"/>
      <c r="G545" s="277"/>
      <c r="H545" s="278"/>
      <c r="I545" s="328"/>
      <c r="J545" s="124"/>
      <c r="K545" s="325"/>
      <c r="L545" s="326"/>
      <c r="M545" s="322" t="str">
        <f t="shared" si="18"/>
        <v/>
      </c>
      <c r="N545" s="323" t="str">
        <f t="shared" si="19"/>
        <v/>
      </c>
      <c r="O545" s="327" t="str">
        <f t="shared" si="20"/>
        <v/>
      </c>
      <c r="P545" s="298"/>
    </row>
    <row r="546" s="52" customFormat="1" ht="20" customHeight="1" spans="2:16">
      <c r="B546" s="87"/>
      <c r="C546" s="266">
        <v>443</v>
      </c>
      <c r="D546" s="274"/>
      <c r="E546" s="275"/>
      <c r="F546" s="276"/>
      <c r="G546" s="277"/>
      <c r="H546" s="278"/>
      <c r="I546" s="328"/>
      <c r="J546" s="124"/>
      <c r="K546" s="325"/>
      <c r="L546" s="326"/>
      <c r="M546" s="322" t="str">
        <f t="shared" si="18"/>
        <v/>
      </c>
      <c r="N546" s="323" t="str">
        <f t="shared" si="19"/>
        <v/>
      </c>
      <c r="O546" s="327" t="str">
        <f t="shared" si="20"/>
        <v/>
      </c>
      <c r="P546" s="298"/>
    </row>
    <row r="547" s="52" customFormat="1" ht="20" customHeight="1" spans="2:16">
      <c r="B547" s="87"/>
      <c r="C547" s="266">
        <v>444</v>
      </c>
      <c r="D547" s="274"/>
      <c r="E547" s="275"/>
      <c r="F547" s="276"/>
      <c r="G547" s="277"/>
      <c r="H547" s="278"/>
      <c r="I547" s="328"/>
      <c r="J547" s="124"/>
      <c r="K547" s="325"/>
      <c r="L547" s="326"/>
      <c r="M547" s="322" t="str">
        <f t="shared" si="18"/>
        <v/>
      </c>
      <c r="N547" s="323" t="str">
        <f t="shared" si="19"/>
        <v/>
      </c>
      <c r="O547" s="327" t="str">
        <f t="shared" si="20"/>
        <v/>
      </c>
      <c r="P547" s="298"/>
    </row>
    <row r="548" s="52" customFormat="1" ht="20" customHeight="1" spans="2:16">
      <c r="B548" s="87"/>
      <c r="C548" s="266">
        <v>445</v>
      </c>
      <c r="D548" s="274"/>
      <c r="E548" s="275"/>
      <c r="F548" s="276"/>
      <c r="G548" s="277"/>
      <c r="H548" s="278"/>
      <c r="I548" s="328"/>
      <c r="J548" s="124"/>
      <c r="K548" s="325"/>
      <c r="L548" s="326"/>
      <c r="M548" s="322" t="str">
        <f t="shared" si="18"/>
        <v/>
      </c>
      <c r="N548" s="323" t="str">
        <f t="shared" si="19"/>
        <v/>
      </c>
      <c r="O548" s="327" t="str">
        <f t="shared" si="20"/>
        <v/>
      </c>
      <c r="P548" s="298"/>
    </row>
    <row r="549" s="52" customFormat="1" ht="20" customHeight="1" spans="2:16">
      <c r="B549" s="87"/>
      <c r="C549" s="266">
        <v>446</v>
      </c>
      <c r="D549" s="274"/>
      <c r="E549" s="275"/>
      <c r="F549" s="276"/>
      <c r="G549" s="277"/>
      <c r="H549" s="278"/>
      <c r="I549" s="328"/>
      <c r="J549" s="124"/>
      <c r="K549" s="325"/>
      <c r="L549" s="326"/>
      <c r="M549" s="322" t="str">
        <f t="shared" ref="M549:M612" si="21">IF(OR(K549=1,K549=2,K549=3,L549=7,L549=8,L549=9),"LOWER SECONDARY",IF(OR(K549=4,K549=5,K549=6,L549=10,L549=11,L549=12,L549="PRE-U / COLLEGE"),"UPPER SECONDARY",""))</f>
        <v/>
      </c>
      <c r="N549" s="323" t="str">
        <f t="shared" ref="N549:N612" si="22">IF(OR(M549="LOWER SECONDARY",M549="UPPER SECONDARY"),"RM35.00","")</f>
        <v/>
      </c>
      <c r="O549" s="327" t="str">
        <f t="shared" si="20"/>
        <v/>
      </c>
      <c r="P549" s="298"/>
    </row>
    <row r="550" s="52" customFormat="1" ht="20" customHeight="1" spans="2:16">
      <c r="B550" s="87"/>
      <c r="C550" s="266">
        <v>447</v>
      </c>
      <c r="D550" s="274"/>
      <c r="E550" s="275"/>
      <c r="F550" s="276"/>
      <c r="G550" s="277"/>
      <c r="H550" s="278"/>
      <c r="I550" s="328"/>
      <c r="J550" s="124"/>
      <c r="K550" s="325"/>
      <c r="L550" s="326"/>
      <c r="M550" s="322" t="str">
        <f t="shared" si="21"/>
        <v/>
      </c>
      <c r="N550" s="323" t="str">
        <f t="shared" si="22"/>
        <v/>
      </c>
      <c r="O550" s="327" t="str">
        <f t="shared" si="20"/>
        <v/>
      </c>
      <c r="P550" s="298"/>
    </row>
    <row r="551" s="52" customFormat="1" ht="20" customHeight="1" spans="2:16">
      <c r="B551" s="87"/>
      <c r="C551" s="266">
        <v>448</v>
      </c>
      <c r="D551" s="274"/>
      <c r="E551" s="275"/>
      <c r="F551" s="276"/>
      <c r="G551" s="277"/>
      <c r="H551" s="278"/>
      <c r="I551" s="328"/>
      <c r="J551" s="124"/>
      <c r="K551" s="325"/>
      <c r="L551" s="326"/>
      <c r="M551" s="322" t="str">
        <f t="shared" si="21"/>
        <v/>
      </c>
      <c r="N551" s="323" t="str">
        <f t="shared" si="22"/>
        <v/>
      </c>
      <c r="O551" s="327" t="str">
        <f t="shared" si="20"/>
        <v/>
      </c>
      <c r="P551" s="298"/>
    </row>
    <row r="552" s="52" customFormat="1" ht="20" customHeight="1" spans="2:16">
      <c r="B552" s="87"/>
      <c r="C552" s="266">
        <v>449</v>
      </c>
      <c r="D552" s="274"/>
      <c r="E552" s="275"/>
      <c r="F552" s="276"/>
      <c r="G552" s="277"/>
      <c r="H552" s="278"/>
      <c r="I552" s="328"/>
      <c r="J552" s="124"/>
      <c r="K552" s="325"/>
      <c r="L552" s="326"/>
      <c r="M552" s="322" t="str">
        <f t="shared" si="21"/>
        <v/>
      </c>
      <c r="N552" s="323" t="str">
        <f t="shared" si="22"/>
        <v/>
      </c>
      <c r="O552" s="327" t="str">
        <f t="shared" si="20"/>
        <v/>
      </c>
      <c r="P552" s="298"/>
    </row>
    <row r="553" s="52" customFormat="1" ht="20" customHeight="1" spans="2:16">
      <c r="B553" s="87"/>
      <c r="C553" s="266">
        <v>450</v>
      </c>
      <c r="D553" s="274"/>
      <c r="E553" s="275"/>
      <c r="F553" s="276"/>
      <c r="G553" s="277"/>
      <c r="H553" s="278"/>
      <c r="I553" s="328"/>
      <c r="J553" s="124"/>
      <c r="K553" s="325"/>
      <c r="L553" s="326"/>
      <c r="M553" s="322" t="str">
        <f t="shared" si="21"/>
        <v/>
      </c>
      <c r="N553" s="323" t="str">
        <f t="shared" si="22"/>
        <v/>
      </c>
      <c r="O553" s="327" t="str">
        <f t="shared" ref="O553:O616" si="23">IF((ISBLANK(K553)+ISBLANK(L553)&lt;1),"Error! Enter the correct grade.","")</f>
        <v/>
      </c>
      <c r="P553" s="298"/>
    </row>
    <row r="554" s="52" customFormat="1" ht="20" customHeight="1" spans="2:16">
      <c r="B554" s="87"/>
      <c r="C554" s="266">
        <v>451</v>
      </c>
      <c r="D554" s="274"/>
      <c r="E554" s="275"/>
      <c r="F554" s="276"/>
      <c r="G554" s="277"/>
      <c r="H554" s="278"/>
      <c r="I554" s="328"/>
      <c r="J554" s="124"/>
      <c r="K554" s="325"/>
      <c r="L554" s="326"/>
      <c r="M554" s="322" t="str">
        <f t="shared" si="21"/>
        <v/>
      </c>
      <c r="N554" s="323" t="str">
        <f t="shared" si="22"/>
        <v/>
      </c>
      <c r="O554" s="327" t="str">
        <f t="shared" si="23"/>
        <v/>
      </c>
      <c r="P554" s="298"/>
    </row>
    <row r="555" s="52" customFormat="1" ht="20" customHeight="1" spans="2:16">
      <c r="B555" s="87"/>
      <c r="C555" s="266">
        <v>452</v>
      </c>
      <c r="D555" s="274"/>
      <c r="E555" s="275"/>
      <c r="F555" s="276"/>
      <c r="G555" s="277"/>
      <c r="H555" s="278"/>
      <c r="I555" s="328"/>
      <c r="J555" s="124"/>
      <c r="K555" s="325"/>
      <c r="L555" s="326"/>
      <c r="M555" s="322" t="str">
        <f t="shared" si="21"/>
        <v/>
      </c>
      <c r="N555" s="323" t="str">
        <f t="shared" si="22"/>
        <v/>
      </c>
      <c r="O555" s="327" t="str">
        <f t="shared" si="23"/>
        <v/>
      </c>
      <c r="P555" s="298"/>
    </row>
    <row r="556" s="52" customFormat="1" ht="20" customHeight="1" spans="2:16">
      <c r="B556" s="87"/>
      <c r="C556" s="266">
        <v>453</v>
      </c>
      <c r="D556" s="274"/>
      <c r="E556" s="275"/>
      <c r="F556" s="276"/>
      <c r="G556" s="277"/>
      <c r="H556" s="278"/>
      <c r="I556" s="328"/>
      <c r="J556" s="124"/>
      <c r="K556" s="325"/>
      <c r="L556" s="326"/>
      <c r="M556" s="322" t="str">
        <f t="shared" si="21"/>
        <v/>
      </c>
      <c r="N556" s="323" t="str">
        <f t="shared" si="22"/>
        <v/>
      </c>
      <c r="O556" s="327" t="str">
        <f t="shared" si="23"/>
        <v/>
      </c>
      <c r="P556" s="298"/>
    </row>
    <row r="557" s="52" customFormat="1" ht="20" customHeight="1" spans="2:16">
      <c r="B557" s="87"/>
      <c r="C557" s="266">
        <v>454</v>
      </c>
      <c r="D557" s="274"/>
      <c r="E557" s="275"/>
      <c r="F557" s="276"/>
      <c r="G557" s="277"/>
      <c r="H557" s="278"/>
      <c r="I557" s="328"/>
      <c r="J557" s="124"/>
      <c r="K557" s="325"/>
      <c r="L557" s="326"/>
      <c r="M557" s="322" t="str">
        <f t="shared" si="21"/>
        <v/>
      </c>
      <c r="N557" s="323" t="str">
        <f t="shared" si="22"/>
        <v/>
      </c>
      <c r="O557" s="327" t="str">
        <f t="shared" si="23"/>
        <v/>
      </c>
      <c r="P557" s="298"/>
    </row>
    <row r="558" s="52" customFormat="1" ht="20" customHeight="1" spans="2:16">
      <c r="B558" s="87"/>
      <c r="C558" s="266">
        <v>455</v>
      </c>
      <c r="D558" s="274"/>
      <c r="E558" s="275"/>
      <c r="F558" s="276"/>
      <c r="G558" s="277"/>
      <c r="H558" s="278"/>
      <c r="I558" s="328"/>
      <c r="J558" s="124"/>
      <c r="K558" s="325"/>
      <c r="L558" s="326"/>
      <c r="M558" s="322" t="str">
        <f t="shared" si="21"/>
        <v/>
      </c>
      <c r="N558" s="323" t="str">
        <f t="shared" si="22"/>
        <v/>
      </c>
      <c r="O558" s="327" t="str">
        <f t="shared" si="23"/>
        <v/>
      </c>
      <c r="P558" s="298"/>
    </row>
    <row r="559" s="52" customFormat="1" ht="20" customHeight="1" spans="2:16">
      <c r="B559" s="87"/>
      <c r="C559" s="266">
        <v>456</v>
      </c>
      <c r="D559" s="274"/>
      <c r="E559" s="275"/>
      <c r="F559" s="276"/>
      <c r="G559" s="277"/>
      <c r="H559" s="278"/>
      <c r="I559" s="328"/>
      <c r="J559" s="124"/>
      <c r="K559" s="325"/>
      <c r="L559" s="326"/>
      <c r="M559" s="322" t="str">
        <f t="shared" si="21"/>
        <v/>
      </c>
      <c r="N559" s="323" t="str">
        <f t="shared" si="22"/>
        <v/>
      </c>
      <c r="O559" s="327" t="str">
        <f t="shared" si="23"/>
        <v/>
      </c>
      <c r="P559" s="298"/>
    </row>
    <row r="560" s="52" customFormat="1" ht="20" customHeight="1" spans="2:16">
      <c r="B560" s="87"/>
      <c r="C560" s="266">
        <v>457</v>
      </c>
      <c r="D560" s="274"/>
      <c r="E560" s="275"/>
      <c r="F560" s="276"/>
      <c r="G560" s="277"/>
      <c r="H560" s="278"/>
      <c r="I560" s="328"/>
      <c r="J560" s="124"/>
      <c r="K560" s="325"/>
      <c r="L560" s="326"/>
      <c r="M560" s="322" t="str">
        <f t="shared" si="21"/>
        <v/>
      </c>
      <c r="N560" s="323" t="str">
        <f t="shared" si="22"/>
        <v/>
      </c>
      <c r="O560" s="327" t="str">
        <f t="shared" si="23"/>
        <v/>
      </c>
      <c r="P560" s="298"/>
    </row>
    <row r="561" s="52" customFormat="1" ht="20" customHeight="1" spans="2:16">
      <c r="B561" s="87"/>
      <c r="C561" s="266">
        <v>458</v>
      </c>
      <c r="D561" s="274"/>
      <c r="E561" s="275"/>
      <c r="F561" s="276"/>
      <c r="G561" s="277"/>
      <c r="H561" s="278"/>
      <c r="I561" s="328"/>
      <c r="J561" s="124"/>
      <c r="K561" s="325"/>
      <c r="L561" s="326"/>
      <c r="M561" s="322" t="str">
        <f t="shared" si="21"/>
        <v/>
      </c>
      <c r="N561" s="323" t="str">
        <f t="shared" si="22"/>
        <v/>
      </c>
      <c r="O561" s="327" t="str">
        <f t="shared" si="23"/>
        <v/>
      </c>
      <c r="P561" s="298"/>
    </row>
    <row r="562" s="52" customFormat="1" ht="20" customHeight="1" spans="2:16">
      <c r="B562" s="87"/>
      <c r="C562" s="266">
        <v>459</v>
      </c>
      <c r="D562" s="274"/>
      <c r="E562" s="275"/>
      <c r="F562" s="276"/>
      <c r="G562" s="277"/>
      <c r="H562" s="278"/>
      <c r="I562" s="328"/>
      <c r="J562" s="124"/>
      <c r="K562" s="325"/>
      <c r="L562" s="326"/>
      <c r="M562" s="322" t="str">
        <f t="shared" si="21"/>
        <v/>
      </c>
      <c r="N562" s="323" t="str">
        <f t="shared" si="22"/>
        <v/>
      </c>
      <c r="O562" s="327" t="str">
        <f t="shared" si="23"/>
        <v/>
      </c>
      <c r="P562" s="298"/>
    </row>
    <row r="563" s="52" customFormat="1" ht="20" customHeight="1" spans="2:16">
      <c r="B563" s="87"/>
      <c r="C563" s="266">
        <v>460</v>
      </c>
      <c r="D563" s="274"/>
      <c r="E563" s="275"/>
      <c r="F563" s="276"/>
      <c r="G563" s="277"/>
      <c r="H563" s="278"/>
      <c r="I563" s="328"/>
      <c r="J563" s="124"/>
      <c r="K563" s="325"/>
      <c r="L563" s="326"/>
      <c r="M563" s="322" t="str">
        <f t="shared" si="21"/>
        <v/>
      </c>
      <c r="N563" s="323" t="str">
        <f t="shared" si="22"/>
        <v/>
      </c>
      <c r="O563" s="327" t="str">
        <f t="shared" si="23"/>
        <v/>
      </c>
      <c r="P563" s="298"/>
    </row>
    <row r="564" s="52" customFormat="1" ht="20" customHeight="1" spans="2:16">
      <c r="B564" s="87"/>
      <c r="C564" s="266">
        <v>461</v>
      </c>
      <c r="D564" s="274"/>
      <c r="E564" s="275"/>
      <c r="F564" s="276"/>
      <c r="G564" s="277"/>
      <c r="H564" s="278"/>
      <c r="I564" s="328"/>
      <c r="J564" s="124"/>
      <c r="K564" s="325"/>
      <c r="L564" s="326"/>
      <c r="M564" s="322" t="str">
        <f t="shared" si="21"/>
        <v/>
      </c>
      <c r="N564" s="323" t="str">
        <f t="shared" si="22"/>
        <v/>
      </c>
      <c r="O564" s="327" t="str">
        <f t="shared" si="23"/>
        <v/>
      </c>
      <c r="P564" s="298"/>
    </row>
    <row r="565" s="52" customFormat="1" ht="20" customHeight="1" spans="2:16">
      <c r="B565" s="87"/>
      <c r="C565" s="266">
        <v>462</v>
      </c>
      <c r="D565" s="274"/>
      <c r="E565" s="275"/>
      <c r="F565" s="276"/>
      <c r="G565" s="277"/>
      <c r="H565" s="278"/>
      <c r="I565" s="328"/>
      <c r="J565" s="124"/>
      <c r="K565" s="325"/>
      <c r="L565" s="326"/>
      <c r="M565" s="322" t="str">
        <f t="shared" si="21"/>
        <v/>
      </c>
      <c r="N565" s="323" t="str">
        <f t="shared" si="22"/>
        <v/>
      </c>
      <c r="O565" s="327" t="str">
        <f t="shared" si="23"/>
        <v/>
      </c>
      <c r="P565" s="298"/>
    </row>
    <row r="566" s="52" customFormat="1" ht="20" customHeight="1" spans="2:16">
      <c r="B566" s="87"/>
      <c r="C566" s="266">
        <v>463</v>
      </c>
      <c r="D566" s="274"/>
      <c r="E566" s="275"/>
      <c r="F566" s="276"/>
      <c r="G566" s="277"/>
      <c r="H566" s="278"/>
      <c r="I566" s="328"/>
      <c r="J566" s="124"/>
      <c r="K566" s="325"/>
      <c r="L566" s="326"/>
      <c r="M566" s="322" t="str">
        <f t="shared" si="21"/>
        <v/>
      </c>
      <c r="N566" s="323" t="str">
        <f t="shared" si="22"/>
        <v/>
      </c>
      <c r="O566" s="327" t="str">
        <f t="shared" si="23"/>
        <v/>
      </c>
      <c r="P566" s="298"/>
    </row>
    <row r="567" s="52" customFormat="1" ht="20" customHeight="1" spans="2:16">
      <c r="B567" s="87"/>
      <c r="C567" s="266">
        <v>464</v>
      </c>
      <c r="D567" s="274"/>
      <c r="E567" s="275"/>
      <c r="F567" s="276"/>
      <c r="G567" s="277"/>
      <c r="H567" s="278"/>
      <c r="I567" s="328"/>
      <c r="J567" s="124"/>
      <c r="K567" s="325"/>
      <c r="L567" s="326"/>
      <c r="M567" s="322" t="str">
        <f t="shared" si="21"/>
        <v/>
      </c>
      <c r="N567" s="323" t="str">
        <f t="shared" si="22"/>
        <v/>
      </c>
      <c r="O567" s="327" t="str">
        <f t="shared" si="23"/>
        <v/>
      </c>
      <c r="P567" s="298"/>
    </row>
    <row r="568" s="52" customFormat="1" ht="20" customHeight="1" spans="2:16">
      <c r="B568" s="87"/>
      <c r="C568" s="266">
        <v>465</v>
      </c>
      <c r="D568" s="274"/>
      <c r="E568" s="275"/>
      <c r="F568" s="276"/>
      <c r="G568" s="277"/>
      <c r="H568" s="278"/>
      <c r="I568" s="328"/>
      <c r="J568" s="124"/>
      <c r="K568" s="325"/>
      <c r="L568" s="326"/>
      <c r="M568" s="322" t="str">
        <f t="shared" si="21"/>
        <v/>
      </c>
      <c r="N568" s="323" t="str">
        <f t="shared" si="22"/>
        <v/>
      </c>
      <c r="O568" s="327" t="str">
        <f t="shared" si="23"/>
        <v/>
      </c>
      <c r="P568" s="298"/>
    </row>
    <row r="569" s="52" customFormat="1" ht="20" customHeight="1" spans="2:16">
      <c r="B569" s="87"/>
      <c r="C569" s="266">
        <v>466</v>
      </c>
      <c r="D569" s="274"/>
      <c r="E569" s="275"/>
      <c r="F569" s="276"/>
      <c r="G569" s="277"/>
      <c r="H569" s="278"/>
      <c r="I569" s="328"/>
      <c r="J569" s="124"/>
      <c r="K569" s="325"/>
      <c r="L569" s="326"/>
      <c r="M569" s="322" t="str">
        <f t="shared" si="21"/>
        <v/>
      </c>
      <c r="N569" s="323" t="str">
        <f t="shared" si="22"/>
        <v/>
      </c>
      <c r="O569" s="327" t="str">
        <f t="shared" si="23"/>
        <v/>
      </c>
      <c r="P569" s="298"/>
    </row>
    <row r="570" s="52" customFormat="1" ht="20" customHeight="1" spans="2:16">
      <c r="B570" s="87"/>
      <c r="C570" s="266">
        <v>467</v>
      </c>
      <c r="D570" s="274"/>
      <c r="E570" s="275"/>
      <c r="F570" s="276"/>
      <c r="G570" s="277"/>
      <c r="H570" s="278"/>
      <c r="I570" s="328"/>
      <c r="J570" s="124"/>
      <c r="K570" s="325"/>
      <c r="L570" s="326"/>
      <c r="M570" s="322" t="str">
        <f t="shared" si="21"/>
        <v/>
      </c>
      <c r="N570" s="323" t="str">
        <f t="shared" si="22"/>
        <v/>
      </c>
      <c r="O570" s="327" t="str">
        <f t="shared" si="23"/>
        <v/>
      </c>
      <c r="P570" s="298"/>
    </row>
    <row r="571" s="52" customFormat="1" ht="20" customHeight="1" spans="2:16">
      <c r="B571" s="87"/>
      <c r="C571" s="266">
        <v>468</v>
      </c>
      <c r="D571" s="274"/>
      <c r="E571" s="275"/>
      <c r="F571" s="276"/>
      <c r="G571" s="277"/>
      <c r="H571" s="278"/>
      <c r="I571" s="328"/>
      <c r="J571" s="124"/>
      <c r="K571" s="325"/>
      <c r="L571" s="326"/>
      <c r="M571" s="322" t="str">
        <f t="shared" si="21"/>
        <v/>
      </c>
      <c r="N571" s="323" t="str">
        <f t="shared" si="22"/>
        <v/>
      </c>
      <c r="O571" s="327" t="str">
        <f t="shared" si="23"/>
        <v/>
      </c>
      <c r="P571" s="298"/>
    </row>
    <row r="572" s="52" customFormat="1" ht="20" customHeight="1" spans="2:16">
      <c r="B572" s="87"/>
      <c r="C572" s="266">
        <v>469</v>
      </c>
      <c r="D572" s="274"/>
      <c r="E572" s="275"/>
      <c r="F572" s="276"/>
      <c r="G572" s="277"/>
      <c r="H572" s="278"/>
      <c r="I572" s="328"/>
      <c r="J572" s="124"/>
      <c r="K572" s="325"/>
      <c r="L572" s="326"/>
      <c r="M572" s="322" t="str">
        <f t="shared" si="21"/>
        <v/>
      </c>
      <c r="N572" s="323" t="str">
        <f t="shared" si="22"/>
        <v/>
      </c>
      <c r="O572" s="327" t="str">
        <f t="shared" si="23"/>
        <v/>
      </c>
      <c r="P572" s="298"/>
    </row>
    <row r="573" s="52" customFormat="1" ht="20" customHeight="1" spans="2:16">
      <c r="B573" s="87"/>
      <c r="C573" s="266">
        <v>470</v>
      </c>
      <c r="D573" s="274"/>
      <c r="E573" s="275"/>
      <c r="F573" s="276"/>
      <c r="G573" s="277"/>
      <c r="H573" s="278"/>
      <c r="I573" s="328"/>
      <c r="J573" s="124"/>
      <c r="K573" s="325"/>
      <c r="L573" s="326"/>
      <c r="M573" s="322" t="str">
        <f t="shared" si="21"/>
        <v/>
      </c>
      <c r="N573" s="323" t="str">
        <f t="shared" si="22"/>
        <v/>
      </c>
      <c r="O573" s="327" t="str">
        <f t="shared" si="23"/>
        <v/>
      </c>
      <c r="P573" s="298"/>
    </row>
    <row r="574" s="52" customFormat="1" ht="20" customHeight="1" spans="2:16">
      <c r="B574" s="87"/>
      <c r="C574" s="266">
        <v>471</v>
      </c>
      <c r="D574" s="274"/>
      <c r="E574" s="275"/>
      <c r="F574" s="276"/>
      <c r="G574" s="277"/>
      <c r="H574" s="278"/>
      <c r="I574" s="328"/>
      <c r="J574" s="124"/>
      <c r="K574" s="325"/>
      <c r="L574" s="326"/>
      <c r="M574" s="322" t="str">
        <f t="shared" si="21"/>
        <v/>
      </c>
      <c r="N574" s="323" t="str">
        <f t="shared" si="22"/>
        <v/>
      </c>
      <c r="O574" s="327" t="str">
        <f t="shared" si="23"/>
        <v/>
      </c>
      <c r="P574" s="298"/>
    </row>
    <row r="575" s="52" customFormat="1" ht="20" customHeight="1" spans="2:16">
      <c r="B575" s="87"/>
      <c r="C575" s="266">
        <v>472</v>
      </c>
      <c r="D575" s="274"/>
      <c r="E575" s="275"/>
      <c r="F575" s="276"/>
      <c r="G575" s="277"/>
      <c r="H575" s="278"/>
      <c r="I575" s="328"/>
      <c r="J575" s="124"/>
      <c r="K575" s="325"/>
      <c r="L575" s="326"/>
      <c r="M575" s="322" t="str">
        <f t="shared" si="21"/>
        <v/>
      </c>
      <c r="N575" s="323" t="str">
        <f t="shared" si="22"/>
        <v/>
      </c>
      <c r="O575" s="327" t="str">
        <f t="shared" si="23"/>
        <v/>
      </c>
      <c r="P575" s="298"/>
    </row>
    <row r="576" s="52" customFormat="1" ht="20" customHeight="1" spans="2:16">
      <c r="B576" s="87"/>
      <c r="C576" s="266">
        <v>473</v>
      </c>
      <c r="D576" s="274"/>
      <c r="E576" s="275"/>
      <c r="F576" s="276"/>
      <c r="G576" s="277"/>
      <c r="H576" s="278"/>
      <c r="I576" s="328"/>
      <c r="J576" s="124"/>
      <c r="K576" s="325"/>
      <c r="L576" s="326"/>
      <c r="M576" s="322" t="str">
        <f t="shared" si="21"/>
        <v/>
      </c>
      <c r="N576" s="323" t="str">
        <f t="shared" si="22"/>
        <v/>
      </c>
      <c r="O576" s="327" t="str">
        <f t="shared" si="23"/>
        <v/>
      </c>
      <c r="P576" s="298"/>
    </row>
    <row r="577" s="52" customFormat="1" ht="20" customHeight="1" spans="2:16">
      <c r="B577" s="87"/>
      <c r="C577" s="266">
        <v>474</v>
      </c>
      <c r="D577" s="274"/>
      <c r="E577" s="275"/>
      <c r="F577" s="276"/>
      <c r="G577" s="277"/>
      <c r="H577" s="278"/>
      <c r="I577" s="328"/>
      <c r="J577" s="124"/>
      <c r="K577" s="325"/>
      <c r="L577" s="326"/>
      <c r="M577" s="322" t="str">
        <f t="shared" si="21"/>
        <v/>
      </c>
      <c r="N577" s="323" t="str">
        <f t="shared" si="22"/>
        <v/>
      </c>
      <c r="O577" s="327" t="str">
        <f t="shared" si="23"/>
        <v/>
      </c>
      <c r="P577" s="298"/>
    </row>
    <row r="578" s="52" customFormat="1" ht="20" customHeight="1" spans="2:16">
      <c r="B578" s="87"/>
      <c r="C578" s="266">
        <v>475</v>
      </c>
      <c r="D578" s="274"/>
      <c r="E578" s="275"/>
      <c r="F578" s="276"/>
      <c r="G578" s="277"/>
      <c r="H578" s="278"/>
      <c r="I578" s="328"/>
      <c r="J578" s="124"/>
      <c r="K578" s="325"/>
      <c r="L578" s="326"/>
      <c r="M578" s="322" t="str">
        <f t="shared" si="21"/>
        <v/>
      </c>
      <c r="N578" s="323" t="str">
        <f t="shared" si="22"/>
        <v/>
      </c>
      <c r="O578" s="327" t="str">
        <f t="shared" si="23"/>
        <v/>
      </c>
      <c r="P578" s="298"/>
    </row>
    <row r="579" s="52" customFormat="1" ht="20" customHeight="1" spans="2:16">
      <c r="B579" s="87"/>
      <c r="C579" s="266">
        <v>476</v>
      </c>
      <c r="D579" s="274"/>
      <c r="E579" s="275"/>
      <c r="F579" s="276"/>
      <c r="G579" s="277"/>
      <c r="H579" s="278"/>
      <c r="I579" s="328"/>
      <c r="J579" s="124"/>
      <c r="K579" s="325"/>
      <c r="L579" s="326"/>
      <c r="M579" s="322" t="str">
        <f t="shared" si="21"/>
        <v/>
      </c>
      <c r="N579" s="323" t="str">
        <f t="shared" si="22"/>
        <v/>
      </c>
      <c r="O579" s="327" t="str">
        <f t="shared" si="23"/>
        <v/>
      </c>
      <c r="P579" s="298"/>
    </row>
    <row r="580" s="52" customFormat="1" ht="20" customHeight="1" spans="2:16">
      <c r="B580" s="87"/>
      <c r="C580" s="266">
        <v>477</v>
      </c>
      <c r="D580" s="274"/>
      <c r="E580" s="275"/>
      <c r="F580" s="276"/>
      <c r="G580" s="277"/>
      <c r="H580" s="278"/>
      <c r="I580" s="328"/>
      <c r="J580" s="124"/>
      <c r="K580" s="325"/>
      <c r="L580" s="326"/>
      <c r="M580" s="322" t="str">
        <f t="shared" si="21"/>
        <v/>
      </c>
      <c r="N580" s="323" t="str">
        <f t="shared" si="22"/>
        <v/>
      </c>
      <c r="O580" s="327" t="str">
        <f t="shared" si="23"/>
        <v/>
      </c>
      <c r="P580" s="298"/>
    </row>
    <row r="581" s="52" customFormat="1" ht="20" customHeight="1" spans="2:16">
      <c r="B581" s="87"/>
      <c r="C581" s="266">
        <v>478</v>
      </c>
      <c r="D581" s="274"/>
      <c r="E581" s="275"/>
      <c r="F581" s="276"/>
      <c r="G581" s="277"/>
      <c r="H581" s="278"/>
      <c r="I581" s="328"/>
      <c r="J581" s="124"/>
      <c r="K581" s="325"/>
      <c r="L581" s="326"/>
      <c r="M581" s="322" t="str">
        <f t="shared" si="21"/>
        <v/>
      </c>
      <c r="N581" s="323" t="str">
        <f t="shared" si="22"/>
        <v/>
      </c>
      <c r="O581" s="327" t="str">
        <f t="shared" si="23"/>
        <v/>
      </c>
      <c r="P581" s="298"/>
    </row>
    <row r="582" s="52" customFormat="1" ht="20" customHeight="1" spans="2:16">
      <c r="B582" s="87"/>
      <c r="C582" s="266">
        <v>479</v>
      </c>
      <c r="D582" s="274"/>
      <c r="E582" s="275"/>
      <c r="F582" s="276"/>
      <c r="G582" s="277"/>
      <c r="H582" s="278"/>
      <c r="I582" s="328"/>
      <c r="J582" s="124"/>
      <c r="K582" s="325"/>
      <c r="L582" s="326"/>
      <c r="M582" s="322" t="str">
        <f t="shared" si="21"/>
        <v/>
      </c>
      <c r="N582" s="323" t="str">
        <f t="shared" si="22"/>
        <v/>
      </c>
      <c r="O582" s="327" t="str">
        <f t="shared" si="23"/>
        <v/>
      </c>
      <c r="P582" s="298"/>
    </row>
    <row r="583" s="52" customFormat="1" ht="20" customHeight="1" spans="2:16">
      <c r="B583" s="87"/>
      <c r="C583" s="266">
        <v>480</v>
      </c>
      <c r="D583" s="274"/>
      <c r="E583" s="275"/>
      <c r="F583" s="276"/>
      <c r="G583" s="277"/>
      <c r="H583" s="278"/>
      <c r="I583" s="328"/>
      <c r="J583" s="124"/>
      <c r="K583" s="325"/>
      <c r="L583" s="326"/>
      <c r="M583" s="322" t="str">
        <f t="shared" si="21"/>
        <v/>
      </c>
      <c r="N583" s="323" t="str">
        <f t="shared" si="22"/>
        <v/>
      </c>
      <c r="O583" s="327" t="str">
        <f t="shared" si="23"/>
        <v/>
      </c>
      <c r="P583" s="298"/>
    </row>
    <row r="584" s="52" customFormat="1" ht="20" customHeight="1" spans="2:16">
      <c r="B584" s="87"/>
      <c r="C584" s="266">
        <v>481</v>
      </c>
      <c r="D584" s="274"/>
      <c r="E584" s="275"/>
      <c r="F584" s="276"/>
      <c r="G584" s="277"/>
      <c r="H584" s="278"/>
      <c r="I584" s="328"/>
      <c r="J584" s="124"/>
      <c r="K584" s="325"/>
      <c r="L584" s="326"/>
      <c r="M584" s="322" t="str">
        <f t="shared" si="21"/>
        <v/>
      </c>
      <c r="N584" s="323" t="str">
        <f t="shared" si="22"/>
        <v/>
      </c>
      <c r="O584" s="327" t="str">
        <f t="shared" si="23"/>
        <v/>
      </c>
      <c r="P584" s="298"/>
    </row>
    <row r="585" s="52" customFormat="1" ht="20" customHeight="1" spans="2:16">
      <c r="B585" s="87"/>
      <c r="C585" s="266">
        <v>482</v>
      </c>
      <c r="D585" s="274"/>
      <c r="E585" s="275"/>
      <c r="F585" s="276"/>
      <c r="G585" s="277"/>
      <c r="H585" s="278"/>
      <c r="I585" s="328"/>
      <c r="J585" s="124"/>
      <c r="K585" s="325"/>
      <c r="L585" s="326"/>
      <c r="M585" s="322" t="str">
        <f t="shared" si="21"/>
        <v/>
      </c>
      <c r="N585" s="323" t="str">
        <f t="shared" si="22"/>
        <v/>
      </c>
      <c r="O585" s="327" t="str">
        <f t="shared" si="23"/>
        <v/>
      </c>
      <c r="P585" s="298"/>
    </row>
    <row r="586" s="52" customFormat="1" ht="20" customHeight="1" spans="2:16">
      <c r="B586" s="87"/>
      <c r="C586" s="266">
        <v>483</v>
      </c>
      <c r="D586" s="274"/>
      <c r="E586" s="275"/>
      <c r="F586" s="276"/>
      <c r="G586" s="277"/>
      <c r="H586" s="278"/>
      <c r="I586" s="328"/>
      <c r="J586" s="124"/>
      <c r="K586" s="325"/>
      <c r="L586" s="326"/>
      <c r="M586" s="322" t="str">
        <f t="shared" si="21"/>
        <v/>
      </c>
      <c r="N586" s="323" t="str">
        <f t="shared" si="22"/>
        <v/>
      </c>
      <c r="O586" s="327" t="str">
        <f t="shared" si="23"/>
        <v/>
      </c>
      <c r="P586" s="298"/>
    </row>
    <row r="587" s="52" customFormat="1" ht="20" customHeight="1" spans="2:16">
      <c r="B587" s="87"/>
      <c r="C587" s="266">
        <v>484</v>
      </c>
      <c r="D587" s="274"/>
      <c r="E587" s="275"/>
      <c r="F587" s="276"/>
      <c r="G587" s="277"/>
      <c r="H587" s="278"/>
      <c r="I587" s="328"/>
      <c r="J587" s="124"/>
      <c r="K587" s="325"/>
      <c r="L587" s="326"/>
      <c r="M587" s="322" t="str">
        <f t="shared" si="21"/>
        <v/>
      </c>
      <c r="N587" s="323" t="str">
        <f t="shared" si="22"/>
        <v/>
      </c>
      <c r="O587" s="327" t="str">
        <f t="shared" si="23"/>
        <v/>
      </c>
      <c r="P587" s="298"/>
    </row>
    <row r="588" s="52" customFormat="1" ht="20" customHeight="1" spans="2:16">
      <c r="B588" s="87"/>
      <c r="C588" s="266">
        <v>485</v>
      </c>
      <c r="D588" s="274"/>
      <c r="E588" s="275"/>
      <c r="F588" s="276"/>
      <c r="G588" s="277"/>
      <c r="H588" s="278"/>
      <c r="I588" s="328"/>
      <c r="J588" s="124"/>
      <c r="K588" s="325"/>
      <c r="L588" s="326"/>
      <c r="M588" s="322" t="str">
        <f t="shared" si="21"/>
        <v/>
      </c>
      <c r="N588" s="323" t="str">
        <f t="shared" si="22"/>
        <v/>
      </c>
      <c r="O588" s="327" t="str">
        <f t="shared" si="23"/>
        <v/>
      </c>
      <c r="P588" s="298"/>
    </row>
    <row r="589" s="52" customFormat="1" ht="20" customHeight="1" spans="2:16">
      <c r="B589" s="87"/>
      <c r="C589" s="266">
        <v>486</v>
      </c>
      <c r="D589" s="274"/>
      <c r="E589" s="275"/>
      <c r="F589" s="276"/>
      <c r="G589" s="277"/>
      <c r="H589" s="278"/>
      <c r="I589" s="328"/>
      <c r="J589" s="124"/>
      <c r="K589" s="325"/>
      <c r="L589" s="326"/>
      <c r="M589" s="322" t="str">
        <f t="shared" si="21"/>
        <v/>
      </c>
      <c r="N589" s="323" t="str">
        <f t="shared" si="22"/>
        <v/>
      </c>
      <c r="O589" s="327" t="str">
        <f t="shared" si="23"/>
        <v/>
      </c>
      <c r="P589" s="298"/>
    </row>
    <row r="590" s="52" customFormat="1" ht="20" customHeight="1" spans="2:16">
      <c r="B590" s="87"/>
      <c r="C590" s="266">
        <v>487</v>
      </c>
      <c r="D590" s="274"/>
      <c r="E590" s="275"/>
      <c r="F590" s="276"/>
      <c r="G590" s="277"/>
      <c r="H590" s="278"/>
      <c r="I590" s="328"/>
      <c r="J590" s="124"/>
      <c r="K590" s="325"/>
      <c r="L590" s="326"/>
      <c r="M590" s="322" t="str">
        <f t="shared" si="21"/>
        <v/>
      </c>
      <c r="N590" s="323" t="str">
        <f t="shared" si="22"/>
        <v/>
      </c>
      <c r="O590" s="327" t="str">
        <f t="shared" si="23"/>
        <v/>
      </c>
      <c r="P590" s="298"/>
    </row>
    <row r="591" s="52" customFormat="1" ht="20" customHeight="1" spans="2:16">
      <c r="B591" s="87"/>
      <c r="C591" s="266">
        <v>488</v>
      </c>
      <c r="D591" s="274"/>
      <c r="E591" s="275"/>
      <c r="F591" s="276"/>
      <c r="G591" s="277"/>
      <c r="H591" s="278"/>
      <c r="I591" s="328"/>
      <c r="J591" s="124"/>
      <c r="K591" s="325"/>
      <c r="L591" s="326"/>
      <c r="M591" s="322" t="str">
        <f t="shared" si="21"/>
        <v/>
      </c>
      <c r="N591" s="323" t="str">
        <f t="shared" si="22"/>
        <v/>
      </c>
      <c r="O591" s="327" t="str">
        <f t="shared" si="23"/>
        <v/>
      </c>
      <c r="P591" s="298"/>
    </row>
    <row r="592" s="52" customFormat="1" ht="20" customHeight="1" spans="2:16">
      <c r="B592" s="87"/>
      <c r="C592" s="266">
        <v>489</v>
      </c>
      <c r="D592" s="274"/>
      <c r="E592" s="275"/>
      <c r="F592" s="276"/>
      <c r="G592" s="277"/>
      <c r="H592" s="278"/>
      <c r="I592" s="328"/>
      <c r="J592" s="124"/>
      <c r="K592" s="325"/>
      <c r="L592" s="326"/>
      <c r="M592" s="322" t="str">
        <f t="shared" si="21"/>
        <v/>
      </c>
      <c r="N592" s="323" t="str">
        <f t="shared" si="22"/>
        <v/>
      </c>
      <c r="O592" s="327" t="str">
        <f t="shared" si="23"/>
        <v/>
      </c>
      <c r="P592" s="298"/>
    </row>
    <row r="593" s="52" customFormat="1" ht="20" customHeight="1" spans="2:16">
      <c r="B593" s="87"/>
      <c r="C593" s="266">
        <v>490</v>
      </c>
      <c r="D593" s="274"/>
      <c r="E593" s="275"/>
      <c r="F593" s="276"/>
      <c r="G593" s="277"/>
      <c r="H593" s="278"/>
      <c r="I593" s="328"/>
      <c r="J593" s="124"/>
      <c r="K593" s="325"/>
      <c r="L593" s="326"/>
      <c r="M593" s="322" t="str">
        <f t="shared" si="21"/>
        <v/>
      </c>
      <c r="N593" s="323" t="str">
        <f t="shared" si="22"/>
        <v/>
      </c>
      <c r="O593" s="327" t="str">
        <f t="shared" si="23"/>
        <v/>
      </c>
      <c r="P593" s="298"/>
    </row>
    <row r="594" s="52" customFormat="1" ht="20" customHeight="1" spans="2:16">
      <c r="B594" s="87"/>
      <c r="C594" s="266">
        <v>491</v>
      </c>
      <c r="D594" s="274"/>
      <c r="E594" s="275"/>
      <c r="F594" s="276"/>
      <c r="G594" s="277"/>
      <c r="H594" s="278"/>
      <c r="I594" s="328"/>
      <c r="J594" s="124"/>
      <c r="K594" s="325"/>
      <c r="L594" s="326"/>
      <c r="M594" s="322" t="str">
        <f t="shared" si="21"/>
        <v/>
      </c>
      <c r="N594" s="323" t="str">
        <f t="shared" si="22"/>
        <v/>
      </c>
      <c r="O594" s="327" t="str">
        <f t="shared" si="23"/>
        <v/>
      </c>
      <c r="P594" s="298"/>
    </row>
    <row r="595" s="52" customFormat="1" ht="20" customHeight="1" spans="2:16">
      <c r="B595" s="87"/>
      <c r="C595" s="266">
        <v>492</v>
      </c>
      <c r="D595" s="274"/>
      <c r="E595" s="275"/>
      <c r="F595" s="276"/>
      <c r="G595" s="277"/>
      <c r="H595" s="278"/>
      <c r="I595" s="328"/>
      <c r="J595" s="124"/>
      <c r="K595" s="325"/>
      <c r="L595" s="326"/>
      <c r="M595" s="322" t="str">
        <f t="shared" si="21"/>
        <v/>
      </c>
      <c r="N595" s="323" t="str">
        <f t="shared" si="22"/>
        <v/>
      </c>
      <c r="O595" s="327" t="str">
        <f t="shared" si="23"/>
        <v/>
      </c>
      <c r="P595" s="298"/>
    </row>
    <row r="596" s="52" customFormat="1" ht="20" customHeight="1" spans="2:16">
      <c r="B596" s="87"/>
      <c r="C596" s="266">
        <v>493</v>
      </c>
      <c r="D596" s="274"/>
      <c r="E596" s="275"/>
      <c r="F596" s="276"/>
      <c r="G596" s="277"/>
      <c r="H596" s="278"/>
      <c r="I596" s="328"/>
      <c r="J596" s="124"/>
      <c r="K596" s="325"/>
      <c r="L596" s="326"/>
      <c r="M596" s="322" t="str">
        <f t="shared" si="21"/>
        <v/>
      </c>
      <c r="N596" s="323" t="str">
        <f t="shared" si="22"/>
        <v/>
      </c>
      <c r="O596" s="327" t="str">
        <f t="shared" si="23"/>
        <v/>
      </c>
      <c r="P596" s="298"/>
    </row>
    <row r="597" s="52" customFormat="1" ht="20" customHeight="1" spans="2:16">
      <c r="B597" s="87"/>
      <c r="C597" s="266">
        <v>494</v>
      </c>
      <c r="D597" s="274"/>
      <c r="E597" s="275"/>
      <c r="F597" s="276"/>
      <c r="G597" s="277"/>
      <c r="H597" s="278"/>
      <c r="I597" s="328"/>
      <c r="J597" s="124"/>
      <c r="K597" s="325"/>
      <c r="L597" s="326"/>
      <c r="M597" s="322" t="str">
        <f t="shared" si="21"/>
        <v/>
      </c>
      <c r="N597" s="323" t="str">
        <f t="shared" si="22"/>
        <v/>
      </c>
      <c r="O597" s="327" t="str">
        <f t="shared" si="23"/>
        <v/>
      </c>
      <c r="P597" s="298"/>
    </row>
    <row r="598" s="52" customFormat="1" ht="20" customHeight="1" spans="2:16">
      <c r="B598" s="87"/>
      <c r="C598" s="266">
        <v>495</v>
      </c>
      <c r="D598" s="274"/>
      <c r="E598" s="275"/>
      <c r="F598" s="276"/>
      <c r="G598" s="277"/>
      <c r="H598" s="278"/>
      <c r="I598" s="328"/>
      <c r="J598" s="124"/>
      <c r="K598" s="325"/>
      <c r="L598" s="326"/>
      <c r="M598" s="322" t="str">
        <f t="shared" si="21"/>
        <v/>
      </c>
      <c r="N598" s="323" t="str">
        <f t="shared" si="22"/>
        <v/>
      </c>
      <c r="O598" s="327" t="str">
        <f t="shared" si="23"/>
        <v/>
      </c>
      <c r="P598" s="298"/>
    </row>
    <row r="599" s="52" customFormat="1" ht="20" customHeight="1" spans="2:16">
      <c r="B599" s="87"/>
      <c r="C599" s="266">
        <v>496</v>
      </c>
      <c r="D599" s="274"/>
      <c r="E599" s="275"/>
      <c r="F599" s="276"/>
      <c r="G599" s="277"/>
      <c r="H599" s="278"/>
      <c r="I599" s="328"/>
      <c r="J599" s="124"/>
      <c r="K599" s="325"/>
      <c r="L599" s="326"/>
      <c r="M599" s="322" t="str">
        <f t="shared" si="21"/>
        <v/>
      </c>
      <c r="N599" s="323" t="str">
        <f t="shared" si="22"/>
        <v/>
      </c>
      <c r="O599" s="327" t="str">
        <f t="shared" si="23"/>
        <v/>
      </c>
      <c r="P599" s="298"/>
    </row>
    <row r="600" s="52" customFormat="1" ht="20" customHeight="1" spans="2:16">
      <c r="B600" s="87"/>
      <c r="C600" s="266">
        <v>497</v>
      </c>
      <c r="D600" s="274"/>
      <c r="E600" s="275"/>
      <c r="F600" s="276"/>
      <c r="G600" s="277"/>
      <c r="H600" s="278"/>
      <c r="I600" s="328"/>
      <c r="J600" s="124"/>
      <c r="K600" s="325"/>
      <c r="L600" s="326"/>
      <c r="M600" s="322" t="str">
        <f t="shared" si="21"/>
        <v/>
      </c>
      <c r="N600" s="323" t="str">
        <f t="shared" si="22"/>
        <v/>
      </c>
      <c r="O600" s="327" t="str">
        <f t="shared" si="23"/>
        <v/>
      </c>
      <c r="P600" s="298"/>
    </row>
    <row r="601" s="52" customFormat="1" ht="20" customHeight="1" spans="2:16">
      <c r="B601" s="87"/>
      <c r="C601" s="266">
        <v>498</v>
      </c>
      <c r="D601" s="274"/>
      <c r="E601" s="275"/>
      <c r="F601" s="276"/>
      <c r="G601" s="277"/>
      <c r="H601" s="278"/>
      <c r="I601" s="328"/>
      <c r="J601" s="124"/>
      <c r="K601" s="325"/>
      <c r="L601" s="326"/>
      <c r="M601" s="322" t="str">
        <f t="shared" si="21"/>
        <v/>
      </c>
      <c r="N601" s="323" t="str">
        <f t="shared" si="22"/>
        <v/>
      </c>
      <c r="O601" s="327" t="str">
        <f t="shared" si="23"/>
        <v/>
      </c>
      <c r="P601" s="298"/>
    </row>
    <row r="602" s="52" customFormat="1" ht="20" customHeight="1" spans="2:16">
      <c r="B602" s="87"/>
      <c r="C602" s="266">
        <v>499</v>
      </c>
      <c r="D602" s="274"/>
      <c r="E602" s="275"/>
      <c r="F602" s="276"/>
      <c r="G602" s="277"/>
      <c r="H602" s="278"/>
      <c r="I602" s="328"/>
      <c r="J602" s="124"/>
      <c r="K602" s="325"/>
      <c r="L602" s="326"/>
      <c r="M602" s="322" t="str">
        <f t="shared" si="21"/>
        <v/>
      </c>
      <c r="N602" s="323" t="str">
        <f t="shared" si="22"/>
        <v/>
      </c>
      <c r="O602" s="327" t="str">
        <f t="shared" si="23"/>
        <v/>
      </c>
      <c r="P602" s="298"/>
    </row>
    <row r="603" s="52" customFormat="1" ht="20" customHeight="1" spans="2:16">
      <c r="B603" s="87"/>
      <c r="C603" s="266">
        <v>500</v>
      </c>
      <c r="D603" s="274"/>
      <c r="E603" s="275"/>
      <c r="F603" s="276"/>
      <c r="G603" s="277"/>
      <c r="H603" s="278"/>
      <c r="I603" s="328"/>
      <c r="J603" s="124"/>
      <c r="K603" s="325"/>
      <c r="L603" s="326"/>
      <c r="M603" s="322" t="str">
        <f t="shared" si="21"/>
        <v/>
      </c>
      <c r="N603" s="323" t="str">
        <f t="shared" si="22"/>
        <v/>
      </c>
      <c r="O603" s="327" t="str">
        <f t="shared" si="23"/>
        <v/>
      </c>
      <c r="P603" s="298"/>
    </row>
    <row r="604" s="52" customFormat="1" ht="20" customHeight="1" spans="2:16">
      <c r="B604" s="87"/>
      <c r="C604" s="266">
        <v>501</v>
      </c>
      <c r="D604" s="274"/>
      <c r="E604" s="275"/>
      <c r="F604" s="276"/>
      <c r="G604" s="277"/>
      <c r="H604" s="278"/>
      <c r="I604" s="328"/>
      <c r="J604" s="124"/>
      <c r="K604" s="325"/>
      <c r="L604" s="326"/>
      <c r="M604" s="322" t="str">
        <f t="shared" si="21"/>
        <v/>
      </c>
      <c r="N604" s="323" t="str">
        <f t="shared" si="22"/>
        <v/>
      </c>
      <c r="O604" s="327" t="str">
        <f t="shared" si="23"/>
        <v/>
      </c>
      <c r="P604" s="298"/>
    </row>
    <row r="605" s="52" customFormat="1" ht="20" customHeight="1" spans="2:16">
      <c r="B605" s="87"/>
      <c r="C605" s="266">
        <v>502</v>
      </c>
      <c r="D605" s="274"/>
      <c r="E605" s="275"/>
      <c r="F605" s="276"/>
      <c r="G605" s="277"/>
      <c r="H605" s="278"/>
      <c r="I605" s="328"/>
      <c r="J605" s="124"/>
      <c r="K605" s="325"/>
      <c r="L605" s="326"/>
      <c r="M605" s="322" t="str">
        <f t="shared" si="21"/>
        <v/>
      </c>
      <c r="N605" s="323" t="str">
        <f t="shared" si="22"/>
        <v/>
      </c>
      <c r="O605" s="327" t="str">
        <f t="shared" si="23"/>
        <v/>
      </c>
      <c r="P605" s="298"/>
    </row>
    <row r="606" s="52" customFormat="1" ht="20" customHeight="1" spans="2:16">
      <c r="B606" s="87"/>
      <c r="C606" s="266">
        <v>503</v>
      </c>
      <c r="D606" s="274"/>
      <c r="E606" s="275"/>
      <c r="F606" s="276"/>
      <c r="G606" s="277"/>
      <c r="H606" s="278"/>
      <c r="I606" s="328"/>
      <c r="J606" s="124"/>
      <c r="K606" s="325"/>
      <c r="L606" s="326"/>
      <c r="M606" s="322" t="str">
        <f t="shared" si="21"/>
        <v/>
      </c>
      <c r="N606" s="323" t="str">
        <f t="shared" si="22"/>
        <v/>
      </c>
      <c r="O606" s="327" t="str">
        <f t="shared" si="23"/>
        <v/>
      </c>
      <c r="P606" s="298"/>
    </row>
    <row r="607" s="52" customFormat="1" ht="20" customHeight="1" spans="2:16">
      <c r="B607" s="87"/>
      <c r="C607" s="266">
        <v>504</v>
      </c>
      <c r="D607" s="274"/>
      <c r="E607" s="275"/>
      <c r="F607" s="276"/>
      <c r="G607" s="277"/>
      <c r="H607" s="278"/>
      <c r="I607" s="328"/>
      <c r="J607" s="124"/>
      <c r="K607" s="325"/>
      <c r="L607" s="326"/>
      <c r="M607" s="322" t="str">
        <f t="shared" si="21"/>
        <v/>
      </c>
      <c r="N607" s="323" t="str">
        <f t="shared" si="22"/>
        <v/>
      </c>
      <c r="O607" s="327" t="str">
        <f t="shared" si="23"/>
        <v/>
      </c>
      <c r="P607" s="298"/>
    </row>
    <row r="608" s="52" customFormat="1" ht="20" customHeight="1" spans="2:16">
      <c r="B608" s="87"/>
      <c r="C608" s="266">
        <v>505</v>
      </c>
      <c r="D608" s="274"/>
      <c r="E608" s="275"/>
      <c r="F608" s="276"/>
      <c r="G608" s="277"/>
      <c r="H608" s="278"/>
      <c r="I608" s="328"/>
      <c r="J608" s="124"/>
      <c r="K608" s="325"/>
      <c r="L608" s="326"/>
      <c r="M608" s="322" t="str">
        <f t="shared" si="21"/>
        <v/>
      </c>
      <c r="N608" s="323" t="str">
        <f t="shared" si="22"/>
        <v/>
      </c>
      <c r="O608" s="327" t="str">
        <f t="shared" si="23"/>
        <v/>
      </c>
      <c r="P608" s="298"/>
    </row>
    <row r="609" s="52" customFormat="1" ht="20" customHeight="1" spans="2:16">
      <c r="B609" s="87"/>
      <c r="C609" s="266">
        <v>506</v>
      </c>
      <c r="D609" s="274"/>
      <c r="E609" s="275"/>
      <c r="F609" s="276"/>
      <c r="G609" s="277"/>
      <c r="H609" s="278"/>
      <c r="I609" s="328"/>
      <c r="J609" s="124"/>
      <c r="K609" s="325"/>
      <c r="L609" s="326"/>
      <c r="M609" s="322" t="str">
        <f t="shared" si="21"/>
        <v/>
      </c>
      <c r="N609" s="323" t="str">
        <f t="shared" si="22"/>
        <v/>
      </c>
      <c r="O609" s="327" t="str">
        <f t="shared" si="23"/>
        <v/>
      </c>
      <c r="P609" s="298"/>
    </row>
    <row r="610" s="52" customFormat="1" ht="20" customHeight="1" spans="2:16">
      <c r="B610" s="87"/>
      <c r="C610" s="266">
        <v>507</v>
      </c>
      <c r="D610" s="274"/>
      <c r="E610" s="275"/>
      <c r="F610" s="276"/>
      <c r="G610" s="277"/>
      <c r="H610" s="278"/>
      <c r="I610" s="328"/>
      <c r="J610" s="124"/>
      <c r="K610" s="325"/>
      <c r="L610" s="326"/>
      <c r="M610" s="322" t="str">
        <f t="shared" si="21"/>
        <v/>
      </c>
      <c r="N610" s="323" t="str">
        <f t="shared" si="22"/>
        <v/>
      </c>
      <c r="O610" s="327" t="str">
        <f t="shared" si="23"/>
        <v/>
      </c>
      <c r="P610" s="298"/>
    </row>
    <row r="611" s="52" customFormat="1" ht="20" customHeight="1" spans="2:16">
      <c r="B611" s="87"/>
      <c r="C611" s="266">
        <v>508</v>
      </c>
      <c r="D611" s="274"/>
      <c r="E611" s="275"/>
      <c r="F611" s="276"/>
      <c r="G611" s="277"/>
      <c r="H611" s="278"/>
      <c r="I611" s="328"/>
      <c r="J611" s="124"/>
      <c r="K611" s="325"/>
      <c r="L611" s="326"/>
      <c r="M611" s="322" t="str">
        <f t="shared" si="21"/>
        <v/>
      </c>
      <c r="N611" s="323" t="str">
        <f t="shared" si="22"/>
        <v/>
      </c>
      <c r="O611" s="327" t="str">
        <f t="shared" si="23"/>
        <v/>
      </c>
      <c r="P611" s="298"/>
    </row>
    <row r="612" s="52" customFormat="1" ht="20" customHeight="1" spans="2:16">
      <c r="B612" s="87"/>
      <c r="C612" s="266">
        <v>509</v>
      </c>
      <c r="D612" s="274"/>
      <c r="E612" s="275"/>
      <c r="F612" s="276"/>
      <c r="G612" s="277"/>
      <c r="H612" s="278"/>
      <c r="I612" s="328"/>
      <c r="J612" s="124"/>
      <c r="K612" s="325"/>
      <c r="L612" s="326"/>
      <c r="M612" s="322" t="str">
        <f t="shared" si="21"/>
        <v/>
      </c>
      <c r="N612" s="323" t="str">
        <f t="shared" si="22"/>
        <v/>
      </c>
      <c r="O612" s="327" t="str">
        <f t="shared" si="23"/>
        <v/>
      </c>
      <c r="P612" s="298"/>
    </row>
    <row r="613" s="52" customFormat="1" ht="20" customHeight="1" spans="2:16">
      <c r="B613" s="87"/>
      <c r="C613" s="266">
        <v>510</v>
      </c>
      <c r="D613" s="274"/>
      <c r="E613" s="275"/>
      <c r="F613" s="276"/>
      <c r="G613" s="277"/>
      <c r="H613" s="278"/>
      <c r="I613" s="328"/>
      <c r="J613" s="124"/>
      <c r="K613" s="325"/>
      <c r="L613" s="326"/>
      <c r="M613" s="322" t="str">
        <f t="shared" ref="M613:M676" si="24">IF(OR(K613=1,K613=2,K613=3,L613=7,L613=8,L613=9),"LOWER SECONDARY",IF(OR(K613=4,K613=5,K613=6,L613=10,L613=11,L613=12,L613="PRE-U / COLLEGE"),"UPPER SECONDARY",""))</f>
        <v/>
      </c>
      <c r="N613" s="323" t="str">
        <f t="shared" ref="N613:N676" si="25">IF(OR(M613="LOWER SECONDARY",M613="UPPER SECONDARY"),"RM35.00","")</f>
        <v/>
      </c>
      <c r="O613" s="327" t="str">
        <f t="shared" si="23"/>
        <v/>
      </c>
      <c r="P613" s="298"/>
    </row>
    <row r="614" s="52" customFormat="1" ht="20" customHeight="1" spans="2:16">
      <c r="B614" s="87"/>
      <c r="C614" s="266">
        <v>511</v>
      </c>
      <c r="D614" s="274"/>
      <c r="E614" s="275"/>
      <c r="F614" s="276"/>
      <c r="G614" s="277"/>
      <c r="H614" s="278"/>
      <c r="I614" s="328"/>
      <c r="J614" s="124"/>
      <c r="K614" s="325"/>
      <c r="L614" s="326"/>
      <c r="M614" s="322" t="str">
        <f t="shared" si="24"/>
        <v/>
      </c>
      <c r="N614" s="323" t="str">
        <f t="shared" si="25"/>
        <v/>
      </c>
      <c r="O614" s="327" t="str">
        <f t="shared" si="23"/>
        <v/>
      </c>
      <c r="P614" s="298"/>
    </row>
    <row r="615" s="52" customFormat="1" ht="20" customHeight="1" spans="2:16">
      <c r="B615" s="87"/>
      <c r="C615" s="266">
        <v>512</v>
      </c>
      <c r="D615" s="274"/>
      <c r="E615" s="275"/>
      <c r="F615" s="276"/>
      <c r="G615" s="277"/>
      <c r="H615" s="278"/>
      <c r="I615" s="328"/>
      <c r="J615" s="124"/>
      <c r="K615" s="325"/>
      <c r="L615" s="326"/>
      <c r="M615" s="322" t="str">
        <f t="shared" si="24"/>
        <v/>
      </c>
      <c r="N615" s="323" t="str">
        <f t="shared" si="25"/>
        <v/>
      </c>
      <c r="O615" s="327" t="str">
        <f t="shared" si="23"/>
        <v/>
      </c>
      <c r="P615" s="298"/>
    </row>
    <row r="616" s="52" customFormat="1" ht="20" customHeight="1" spans="2:16">
      <c r="B616" s="87"/>
      <c r="C616" s="266">
        <v>513</v>
      </c>
      <c r="D616" s="274"/>
      <c r="E616" s="275"/>
      <c r="F616" s="276"/>
      <c r="G616" s="277"/>
      <c r="H616" s="278"/>
      <c r="I616" s="328"/>
      <c r="J616" s="124"/>
      <c r="K616" s="325"/>
      <c r="L616" s="326"/>
      <c r="M616" s="322" t="str">
        <f t="shared" si="24"/>
        <v/>
      </c>
      <c r="N616" s="323" t="str">
        <f t="shared" si="25"/>
        <v/>
      </c>
      <c r="O616" s="327" t="str">
        <f t="shared" si="23"/>
        <v/>
      </c>
      <c r="P616" s="298"/>
    </row>
    <row r="617" s="52" customFormat="1" ht="20" customHeight="1" spans="2:16">
      <c r="B617" s="87"/>
      <c r="C617" s="266">
        <v>514</v>
      </c>
      <c r="D617" s="274"/>
      <c r="E617" s="275"/>
      <c r="F617" s="276"/>
      <c r="G617" s="277"/>
      <c r="H617" s="278"/>
      <c r="I617" s="328"/>
      <c r="J617" s="124"/>
      <c r="K617" s="325"/>
      <c r="L617" s="326"/>
      <c r="M617" s="322" t="str">
        <f t="shared" si="24"/>
        <v/>
      </c>
      <c r="N617" s="323" t="str">
        <f t="shared" si="25"/>
        <v/>
      </c>
      <c r="O617" s="327" t="str">
        <f t="shared" ref="O617:O680" si="26">IF((ISBLANK(K617)+ISBLANK(L617)&lt;1),"Error! Enter the correct grade.","")</f>
        <v/>
      </c>
      <c r="P617" s="298"/>
    </row>
    <row r="618" s="52" customFormat="1" ht="20" customHeight="1" spans="2:16">
      <c r="B618" s="87"/>
      <c r="C618" s="266">
        <v>515</v>
      </c>
      <c r="D618" s="274"/>
      <c r="E618" s="275"/>
      <c r="F618" s="276"/>
      <c r="G618" s="277"/>
      <c r="H618" s="278"/>
      <c r="I618" s="328"/>
      <c r="J618" s="124"/>
      <c r="K618" s="325"/>
      <c r="L618" s="326"/>
      <c r="M618" s="322" t="str">
        <f t="shared" si="24"/>
        <v/>
      </c>
      <c r="N618" s="323" t="str">
        <f t="shared" si="25"/>
        <v/>
      </c>
      <c r="O618" s="327" t="str">
        <f t="shared" si="26"/>
        <v/>
      </c>
      <c r="P618" s="298"/>
    </row>
    <row r="619" s="52" customFormat="1" ht="20" customHeight="1" spans="2:16">
      <c r="B619" s="87"/>
      <c r="C619" s="266">
        <v>516</v>
      </c>
      <c r="D619" s="274"/>
      <c r="E619" s="275"/>
      <c r="F619" s="276"/>
      <c r="G619" s="277"/>
      <c r="H619" s="278"/>
      <c r="I619" s="328"/>
      <c r="J619" s="124"/>
      <c r="K619" s="325"/>
      <c r="L619" s="326"/>
      <c r="M619" s="322" t="str">
        <f t="shared" si="24"/>
        <v/>
      </c>
      <c r="N619" s="323" t="str">
        <f t="shared" si="25"/>
        <v/>
      </c>
      <c r="O619" s="327" t="str">
        <f t="shared" si="26"/>
        <v/>
      </c>
      <c r="P619" s="298"/>
    </row>
    <row r="620" s="52" customFormat="1" ht="20" customHeight="1" spans="2:16">
      <c r="B620" s="87"/>
      <c r="C620" s="266">
        <v>517</v>
      </c>
      <c r="D620" s="274"/>
      <c r="E620" s="275"/>
      <c r="F620" s="276"/>
      <c r="G620" s="277"/>
      <c r="H620" s="278"/>
      <c r="I620" s="328"/>
      <c r="J620" s="124"/>
      <c r="K620" s="325"/>
      <c r="L620" s="326"/>
      <c r="M620" s="322" t="str">
        <f t="shared" si="24"/>
        <v/>
      </c>
      <c r="N620" s="323" t="str">
        <f t="shared" si="25"/>
        <v/>
      </c>
      <c r="O620" s="327" t="str">
        <f t="shared" si="26"/>
        <v/>
      </c>
      <c r="P620" s="298"/>
    </row>
    <row r="621" s="52" customFormat="1" ht="20" customHeight="1" spans="2:16">
      <c r="B621" s="87"/>
      <c r="C621" s="266">
        <v>518</v>
      </c>
      <c r="D621" s="274"/>
      <c r="E621" s="275"/>
      <c r="F621" s="276"/>
      <c r="G621" s="277"/>
      <c r="H621" s="278"/>
      <c r="I621" s="328"/>
      <c r="J621" s="124"/>
      <c r="K621" s="325"/>
      <c r="L621" s="326"/>
      <c r="M621" s="322" t="str">
        <f t="shared" si="24"/>
        <v/>
      </c>
      <c r="N621" s="323" t="str">
        <f t="shared" si="25"/>
        <v/>
      </c>
      <c r="O621" s="327" t="str">
        <f t="shared" si="26"/>
        <v/>
      </c>
      <c r="P621" s="298"/>
    </row>
    <row r="622" s="52" customFormat="1" ht="20" customHeight="1" spans="2:16">
      <c r="B622" s="87"/>
      <c r="C622" s="266">
        <v>519</v>
      </c>
      <c r="D622" s="274"/>
      <c r="E622" s="275"/>
      <c r="F622" s="276"/>
      <c r="G622" s="277"/>
      <c r="H622" s="278"/>
      <c r="I622" s="328"/>
      <c r="J622" s="124"/>
      <c r="K622" s="325"/>
      <c r="L622" s="326"/>
      <c r="M622" s="322" t="str">
        <f t="shared" si="24"/>
        <v/>
      </c>
      <c r="N622" s="323" t="str">
        <f t="shared" si="25"/>
        <v/>
      </c>
      <c r="O622" s="327" t="str">
        <f t="shared" si="26"/>
        <v/>
      </c>
      <c r="P622" s="298"/>
    </row>
    <row r="623" s="52" customFormat="1" ht="20" customHeight="1" spans="2:16">
      <c r="B623" s="87"/>
      <c r="C623" s="266">
        <v>520</v>
      </c>
      <c r="D623" s="274"/>
      <c r="E623" s="275"/>
      <c r="F623" s="276"/>
      <c r="G623" s="277"/>
      <c r="H623" s="278"/>
      <c r="I623" s="328"/>
      <c r="J623" s="124"/>
      <c r="K623" s="325"/>
      <c r="L623" s="326"/>
      <c r="M623" s="322" t="str">
        <f t="shared" si="24"/>
        <v/>
      </c>
      <c r="N623" s="323" t="str">
        <f t="shared" si="25"/>
        <v/>
      </c>
      <c r="O623" s="327" t="str">
        <f t="shared" si="26"/>
        <v/>
      </c>
      <c r="P623" s="298"/>
    </row>
    <row r="624" s="52" customFormat="1" ht="20" customHeight="1" spans="2:16">
      <c r="B624" s="87"/>
      <c r="C624" s="266">
        <v>521</v>
      </c>
      <c r="D624" s="274"/>
      <c r="E624" s="275"/>
      <c r="F624" s="276"/>
      <c r="G624" s="277"/>
      <c r="H624" s="278"/>
      <c r="I624" s="328"/>
      <c r="J624" s="124"/>
      <c r="K624" s="325"/>
      <c r="L624" s="326"/>
      <c r="M624" s="322" t="str">
        <f t="shared" si="24"/>
        <v/>
      </c>
      <c r="N624" s="323" t="str">
        <f t="shared" si="25"/>
        <v/>
      </c>
      <c r="O624" s="327" t="str">
        <f t="shared" si="26"/>
        <v/>
      </c>
      <c r="P624" s="298"/>
    </row>
    <row r="625" s="52" customFormat="1" ht="20" customHeight="1" spans="2:16">
      <c r="B625" s="87"/>
      <c r="C625" s="266">
        <v>522</v>
      </c>
      <c r="D625" s="274"/>
      <c r="E625" s="275"/>
      <c r="F625" s="276"/>
      <c r="G625" s="277"/>
      <c r="H625" s="278"/>
      <c r="I625" s="328"/>
      <c r="J625" s="124"/>
      <c r="K625" s="325"/>
      <c r="L625" s="326"/>
      <c r="M625" s="322" t="str">
        <f t="shared" si="24"/>
        <v/>
      </c>
      <c r="N625" s="323" t="str">
        <f t="shared" si="25"/>
        <v/>
      </c>
      <c r="O625" s="327" t="str">
        <f t="shared" si="26"/>
        <v/>
      </c>
      <c r="P625" s="298"/>
    </row>
    <row r="626" s="52" customFormat="1" ht="20" customHeight="1" spans="2:16">
      <c r="B626" s="87"/>
      <c r="C626" s="266">
        <v>523</v>
      </c>
      <c r="D626" s="274"/>
      <c r="E626" s="275"/>
      <c r="F626" s="276"/>
      <c r="G626" s="277"/>
      <c r="H626" s="278"/>
      <c r="I626" s="328"/>
      <c r="J626" s="124"/>
      <c r="K626" s="325"/>
      <c r="L626" s="326"/>
      <c r="M626" s="322" t="str">
        <f t="shared" si="24"/>
        <v/>
      </c>
      <c r="N626" s="323" t="str">
        <f t="shared" si="25"/>
        <v/>
      </c>
      <c r="O626" s="327" t="str">
        <f t="shared" si="26"/>
        <v/>
      </c>
      <c r="P626" s="298"/>
    </row>
    <row r="627" s="52" customFormat="1" ht="20" customHeight="1" spans="2:16">
      <c r="B627" s="87"/>
      <c r="C627" s="266">
        <v>524</v>
      </c>
      <c r="D627" s="274"/>
      <c r="E627" s="275"/>
      <c r="F627" s="276"/>
      <c r="G627" s="277"/>
      <c r="H627" s="278"/>
      <c r="I627" s="328"/>
      <c r="J627" s="124"/>
      <c r="K627" s="325"/>
      <c r="L627" s="326"/>
      <c r="M627" s="322" t="str">
        <f t="shared" si="24"/>
        <v/>
      </c>
      <c r="N627" s="323" t="str">
        <f t="shared" si="25"/>
        <v/>
      </c>
      <c r="O627" s="327" t="str">
        <f t="shared" si="26"/>
        <v/>
      </c>
      <c r="P627" s="298"/>
    </row>
    <row r="628" s="52" customFormat="1" ht="20" customHeight="1" spans="2:16">
      <c r="B628" s="87"/>
      <c r="C628" s="266">
        <v>525</v>
      </c>
      <c r="D628" s="274"/>
      <c r="E628" s="275"/>
      <c r="F628" s="276"/>
      <c r="G628" s="277"/>
      <c r="H628" s="278"/>
      <c r="I628" s="328"/>
      <c r="J628" s="124"/>
      <c r="K628" s="325"/>
      <c r="L628" s="326"/>
      <c r="M628" s="322" t="str">
        <f t="shared" si="24"/>
        <v/>
      </c>
      <c r="N628" s="323" t="str">
        <f t="shared" si="25"/>
        <v/>
      </c>
      <c r="O628" s="327" t="str">
        <f t="shared" si="26"/>
        <v/>
      </c>
      <c r="P628" s="298"/>
    </row>
    <row r="629" s="52" customFormat="1" ht="20" customHeight="1" spans="2:16">
      <c r="B629" s="87"/>
      <c r="C629" s="266">
        <v>526</v>
      </c>
      <c r="D629" s="274"/>
      <c r="E629" s="275"/>
      <c r="F629" s="276"/>
      <c r="G629" s="277"/>
      <c r="H629" s="278"/>
      <c r="I629" s="328"/>
      <c r="J629" s="124"/>
      <c r="K629" s="325"/>
      <c r="L629" s="326"/>
      <c r="M629" s="322" t="str">
        <f t="shared" si="24"/>
        <v/>
      </c>
      <c r="N629" s="323" t="str">
        <f t="shared" si="25"/>
        <v/>
      </c>
      <c r="O629" s="327" t="str">
        <f t="shared" si="26"/>
        <v/>
      </c>
      <c r="P629" s="298"/>
    </row>
    <row r="630" s="52" customFormat="1" ht="20" customHeight="1" spans="2:16">
      <c r="B630" s="87"/>
      <c r="C630" s="266">
        <v>527</v>
      </c>
      <c r="D630" s="274"/>
      <c r="E630" s="275"/>
      <c r="F630" s="276"/>
      <c r="G630" s="277"/>
      <c r="H630" s="278"/>
      <c r="I630" s="328"/>
      <c r="J630" s="124"/>
      <c r="K630" s="325"/>
      <c r="L630" s="326"/>
      <c r="M630" s="322" t="str">
        <f t="shared" si="24"/>
        <v/>
      </c>
      <c r="N630" s="323" t="str">
        <f t="shared" si="25"/>
        <v/>
      </c>
      <c r="O630" s="327" t="str">
        <f t="shared" si="26"/>
        <v/>
      </c>
      <c r="P630" s="298"/>
    </row>
    <row r="631" s="52" customFormat="1" ht="20" customHeight="1" spans="2:16">
      <c r="B631" s="87"/>
      <c r="C631" s="266">
        <v>528</v>
      </c>
      <c r="D631" s="274"/>
      <c r="E631" s="275"/>
      <c r="F631" s="276"/>
      <c r="G631" s="277"/>
      <c r="H631" s="278"/>
      <c r="I631" s="328"/>
      <c r="J631" s="124"/>
      <c r="K631" s="325"/>
      <c r="L631" s="326"/>
      <c r="M631" s="322" t="str">
        <f t="shared" si="24"/>
        <v/>
      </c>
      <c r="N631" s="323" t="str">
        <f t="shared" si="25"/>
        <v/>
      </c>
      <c r="O631" s="327" t="str">
        <f t="shared" si="26"/>
        <v/>
      </c>
      <c r="P631" s="298"/>
    </row>
    <row r="632" s="52" customFormat="1" ht="20" customHeight="1" spans="2:16">
      <c r="B632" s="87"/>
      <c r="C632" s="266">
        <v>529</v>
      </c>
      <c r="D632" s="274"/>
      <c r="E632" s="275"/>
      <c r="F632" s="276"/>
      <c r="G632" s="277"/>
      <c r="H632" s="278"/>
      <c r="I632" s="328"/>
      <c r="J632" s="124"/>
      <c r="K632" s="325"/>
      <c r="L632" s="326"/>
      <c r="M632" s="322" t="str">
        <f t="shared" si="24"/>
        <v/>
      </c>
      <c r="N632" s="323" t="str">
        <f t="shared" si="25"/>
        <v/>
      </c>
      <c r="O632" s="327" t="str">
        <f t="shared" si="26"/>
        <v/>
      </c>
      <c r="P632" s="298"/>
    </row>
    <row r="633" s="52" customFormat="1" ht="20" customHeight="1" spans="2:16">
      <c r="B633" s="87"/>
      <c r="C633" s="266">
        <v>530</v>
      </c>
      <c r="D633" s="274"/>
      <c r="E633" s="275"/>
      <c r="F633" s="276"/>
      <c r="G633" s="277"/>
      <c r="H633" s="278"/>
      <c r="I633" s="328"/>
      <c r="J633" s="124"/>
      <c r="K633" s="325"/>
      <c r="L633" s="326"/>
      <c r="M633" s="322" t="str">
        <f t="shared" si="24"/>
        <v/>
      </c>
      <c r="N633" s="323" t="str">
        <f t="shared" si="25"/>
        <v/>
      </c>
      <c r="O633" s="327" t="str">
        <f t="shared" si="26"/>
        <v/>
      </c>
      <c r="P633" s="298"/>
    </row>
    <row r="634" s="52" customFormat="1" ht="20" customHeight="1" spans="2:16">
      <c r="B634" s="87"/>
      <c r="C634" s="266">
        <v>531</v>
      </c>
      <c r="D634" s="274"/>
      <c r="E634" s="275"/>
      <c r="F634" s="276"/>
      <c r="G634" s="277"/>
      <c r="H634" s="278"/>
      <c r="I634" s="328"/>
      <c r="J634" s="124"/>
      <c r="K634" s="325"/>
      <c r="L634" s="326"/>
      <c r="M634" s="322" t="str">
        <f t="shared" si="24"/>
        <v/>
      </c>
      <c r="N634" s="323" t="str">
        <f t="shared" si="25"/>
        <v/>
      </c>
      <c r="O634" s="327" t="str">
        <f t="shared" si="26"/>
        <v/>
      </c>
      <c r="P634" s="298"/>
    </row>
    <row r="635" s="52" customFormat="1" ht="20" customHeight="1" spans="2:16">
      <c r="B635" s="87"/>
      <c r="C635" s="266">
        <v>532</v>
      </c>
      <c r="D635" s="274"/>
      <c r="E635" s="275"/>
      <c r="F635" s="276"/>
      <c r="G635" s="277"/>
      <c r="H635" s="278"/>
      <c r="I635" s="328"/>
      <c r="J635" s="124"/>
      <c r="K635" s="325"/>
      <c r="L635" s="326"/>
      <c r="M635" s="322" t="str">
        <f t="shared" si="24"/>
        <v/>
      </c>
      <c r="N635" s="323" t="str">
        <f t="shared" si="25"/>
        <v/>
      </c>
      <c r="O635" s="327" t="str">
        <f t="shared" si="26"/>
        <v/>
      </c>
      <c r="P635" s="298"/>
    </row>
    <row r="636" s="52" customFormat="1" ht="20" customHeight="1" spans="2:16">
      <c r="B636" s="87"/>
      <c r="C636" s="266">
        <v>533</v>
      </c>
      <c r="D636" s="274"/>
      <c r="E636" s="275"/>
      <c r="F636" s="276"/>
      <c r="G636" s="277"/>
      <c r="H636" s="278"/>
      <c r="I636" s="328"/>
      <c r="J636" s="124"/>
      <c r="K636" s="325"/>
      <c r="L636" s="326"/>
      <c r="M636" s="322" t="str">
        <f t="shared" si="24"/>
        <v/>
      </c>
      <c r="N636" s="323" t="str">
        <f t="shared" si="25"/>
        <v/>
      </c>
      <c r="O636" s="327" t="str">
        <f t="shared" si="26"/>
        <v/>
      </c>
      <c r="P636" s="298"/>
    </row>
    <row r="637" s="52" customFormat="1" ht="20" customHeight="1" spans="2:16">
      <c r="B637" s="87"/>
      <c r="C637" s="266">
        <v>534</v>
      </c>
      <c r="D637" s="274"/>
      <c r="E637" s="275"/>
      <c r="F637" s="276"/>
      <c r="G637" s="277"/>
      <c r="H637" s="278"/>
      <c r="I637" s="328"/>
      <c r="J637" s="124"/>
      <c r="K637" s="325"/>
      <c r="L637" s="326"/>
      <c r="M637" s="322" t="str">
        <f t="shared" si="24"/>
        <v/>
      </c>
      <c r="N637" s="323" t="str">
        <f t="shared" si="25"/>
        <v/>
      </c>
      <c r="O637" s="327" t="str">
        <f t="shared" si="26"/>
        <v/>
      </c>
      <c r="P637" s="298"/>
    </row>
    <row r="638" s="52" customFormat="1" ht="20" customHeight="1" spans="2:16">
      <c r="B638" s="87"/>
      <c r="C638" s="266">
        <v>535</v>
      </c>
      <c r="D638" s="274"/>
      <c r="E638" s="275"/>
      <c r="F638" s="276"/>
      <c r="G638" s="277"/>
      <c r="H638" s="278"/>
      <c r="I638" s="328"/>
      <c r="J638" s="124"/>
      <c r="K638" s="325"/>
      <c r="L638" s="326"/>
      <c r="M638" s="322" t="str">
        <f t="shared" si="24"/>
        <v/>
      </c>
      <c r="N638" s="323" t="str">
        <f t="shared" si="25"/>
        <v/>
      </c>
      <c r="O638" s="327" t="str">
        <f t="shared" si="26"/>
        <v/>
      </c>
      <c r="P638" s="298"/>
    </row>
    <row r="639" s="52" customFormat="1" ht="20" customHeight="1" spans="2:16">
      <c r="B639" s="87"/>
      <c r="C639" s="266">
        <v>536</v>
      </c>
      <c r="D639" s="274"/>
      <c r="E639" s="275"/>
      <c r="F639" s="276"/>
      <c r="G639" s="277"/>
      <c r="H639" s="278"/>
      <c r="I639" s="328"/>
      <c r="J639" s="124"/>
      <c r="K639" s="325"/>
      <c r="L639" s="326"/>
      <c r="M639" s="322" t="str">
        <f t="shared" si="24"/>
        <v/>
      </c>
      <c r="N639" s="323" t="str">
        <f t="shared" si="25"/>
        <v/>
      </c>
      <c r="O639" s="327" t="str">
        <f t="shared" si="26"/>
        <v/>
      </c>
      <c r="P639" s="298"/>
    </row>
    <row r="640" s="52" customFormat="1" ht="20" customHeight="1" spans="2:16">
      <c r="B640" s="87"/>
      <c r="C640" s="266">
        <v>537</v>
      </c>
      <c r="D640" s="274"/>
      <c r="E640" s="275"/>
      <c r="F640" s="276"/>
      <c r="G640" s="277"/>
      <c r="H640" s="278"/>
      <c r="I640" s="328"/>
      <c r="J640" s="124"/>
      <c r="K640" s="325"/>
      <c r="L640" s="326"/>
      <c r="M640" s="322" t="str">
        <f t="shared" si="24"/>
        <v/>
      </c>
      <c r="N640" s="323" t="str">
        <f t="shared" si="25"/>
        <v/>
      </c>
      <c r="O640" s="327" t="str">
        <f t="shared" si="26"/>
        <v/>
      </c>
      <c r="P640" s="298"/>
    </row>
    <row r="641" s="52" customFormat="1" ht="20" customHeight="1" spans="2:16">
      <c r="B641" s="87"/>
      <c r="C641" s="266">
        <v>538</v>
      </c>
      <c r="D641" s="274"/>
      <c r="E641" s="275"/>
      <c r="F641" s="276"/>
      <c r="G641" s="277"/>
      <c r="H641" s="278"/>
      <c r="I641" s="328"/>
      <c r="J641" s="124"/>
      <c r="K641" s="325"/>
      <c r="L641" s="326"/>
      <c r="M641" s="322" t="str">
        <f t="shared" si="24"/>
        <v/>
      </c>
      <c r="N641" s="323" t="str">
        <f t="shared" si="25"/>
        <v/>
      </c>
      <c r="O641" s="327" t="str">
        <f t="shared" si="26"/>
        <v/>
      </c>
      <c r="P641" s="298"/>
    </row>
    <row r="642" s="52" customFormat="1" ht="20" customHeight="1" spans="2:16">
      <c r="B642" s="87"/>
      <c r="C642" s="266">
        <v>539</v>
      </c>
      <c r="D642" s="274"/>
      <c r="E642" s="275"/>
      <c r="F642" s="276"/>
      <c r="G642" s="277"/>
      <c r="H642" s="278"/>
      <c r="I642" s="328"/>
      <c r="J642" s="124"/>
      <c r="K642" s="325"/>
      <c r="L642" s="326"/>
      <c r="M642" s="322" t="str">
        <f t="shared" si="24"/>
        <v/>
      </c>
      <c r="N642" s="323" t="str">
        <f t="shared" si="25"/>
        <v/>
      </c>
      <c r="O642" s="327" t="str">
        <f t="shared" si="26"/>
        <v/>
      </c>
      <c r="P642" s="298"/>
    </row>
    <row r="643" s="52" customFormat="1" ht="20" customHeight="1" spans="2:16">
      <c r="B643" s="87"/>
      <c r="C643" s="266">
        <v>540</v>
      </c>
      <c r="D643" s="274"/>
      <c r="E643" s="275"/>
      <c r="F643" s="276"/>
      <c r="G643" s="277"/>
      <c r="H643" s="278"/>
      <c r="I643" s="328"/>
      <c r="J643" s="124"/>
      <c r="K643" s="325"/>
      <c r="L643" s="326"/>
      <c r="M643" s="322" t="str">
        <f t="shared" si="24"/>
        <v/>
      </c>
      <c r="N643" s="323" t="str">
        <f t="shared" si="25"/>
        <v/>
      </c>
      <c r="O643" s="327" t="str">
        <f t="shared" si="26"/>
        <v/>
      </c>
      <c r="P643" s="298"/>
    </row>
    <row r="644" s="52" customFormat="1" ht="20" customHeight="1" spans="2:16">
      <c r="B644" s="87"/>
      <c r="C644" s="266">
        <v>541</v>
      </c>
      <c r="D644" s="274"/>
      <c r="E644" s="275"/>
      <c r="F644" s="276"/>
      <c r="G644" s="277"/>
      <c r="H644" s="278"/>
      <c r="I644" s="328"/>
      <c r="J644" s="124"/>
      <c r="K644" s="325"/>
      <c r="L644" s="326"/>
      <c r="M644" s="322" t="str">
        <f t="shared" si="24"/>
        <v/>
      </c>
      <c r="N644" s="323" t="str">
        <f t="shared" si="25"/>
        <v/>
      </c>
      <c r="O644" s="327" t="str">
        <f t="shared" si="26"/>
        <v/>
      </c>
      <c r="P644" s="298"/>
    </row>
    <row r="645" s="52" customFormat="1" ht="20" customHeight="1" spans="2:16">
      <c r="B645" s="87"/>
      <c r="C645" s="266">
        <v>542</v>
      </c>
      <c r="D645" s="274"/>
      <c r="E645" s="275"/>
      <c r="F645" s="276"/>
      <c r="G645" s="277"/>
      <c r="H645" s="278"/>
      <c r="I645" s="328"/>
      <c r="J645" s="124"/>
      <c r="K645" s="325"/>
      <c r="L645" s="326"/>
      <c r="M645" s="322" t="str">
        <f t="shared" si="24"/>
        <v/>
      </c>
      <c r="N645" s="323" t="str">
        <f t="shared" si="25"/>
        <v/>
      </c>
      <c r="O645" s="327" t="str">
        <f t="shared" si="26"/>
        <v/>
      </c>
      <c r="P645" s="298"/>
    </row>
    <row r="646" s="52" customFormat="1" ht="20" customHeight="1" spans="2:16">
      <c r="B646" s="87"/>
      <c r="C646" s="266">
        <v>543</v>
      </c>
      <c r="D646" s="274"/>
      <c r="E646" s="275"/>
      <c r="F646" s="276"/>
      <c r="G646" s="277"/>
      <c r="H646" s="278"/>
      <c r="I646" s="328"/>
      <c r="J646" s="124"/>
      <c r="K646" s="325"/>
      <c r="L646" s="326"/>
      <c r="M646" s="322" t="str">
        <f t="shared" si="24"/>
        <v/>
      </c>
      <c r="N646" s="323" t="str">
        <f t="shared" si="25"/>
        <v/>
      </c>
      <c r="O646" s="327" t="str">
        <f t="shared" si="26"/>
        <v/>
      </c>
      <c r="P646" s="298"/>
    </row>
    <row r="647" s="52" customFormat="1" ht="20" customHeight="1" spans="2:16">
      <c r="B647" s="87"/>
      <c r="C647" s="266">
        <v>544</v>
      </c>
      <c r="D647" s="274"/>
      <c r="E647" s="275"/>
      <c r="F647" s="276"/>
      <c r="G647" s="277"/>
      <c r="H647" s="278"/>
      <c r="I647" s="328"/>
      <c r="J647" s="124"/>
      <c r="K647" s="325"/>
      <c r="L647" s="326"/>
      <c r="M647" s="322" t="str">
        <f t="shared" si="24"/>
        <v/>
      </c>
      <c r="N647" s="323" t="str">
        <f t="shared" si="25"/>
        <v/>
      </c>
      <c r="O647" s="327" t="str">
        <f t="shared" si="26"/>
        <v/>
      </c>
      <c r="P647" s="298"/>
    </row>
    <row r="648" s="52" customFormat="1" ht="20" customHeight="1" spans="2:16">
      <c r="B648" s="87"/>
      <c r="C648" s="266">
        <v>545</v>
      </c>
      <c r="D648" s="274"/>
      <c r="E648" s="275"/>
      <c r="F648" s="276"/>
      <c r="G648" s="277"/>
      <c r="H648" s="278"/>
      <c r="I648" s="328"/>
      <c r="J648" s="124"/>
      <c r="K648" s="325"/>
      <c r="L648" s="326"/>
      <c r="M648" s="322" t="str">
        <f t="shared" si="24"/>
        <v/>
      </c>
      <c r="N648" s="323" t="str">
        <f t="shared" si="25"/>
        <v/>
      </c>
      <c r="O648" s="327" t="str">
        <f t="shared" si="26"/>
        <v/>
      </c>
      <c r="P648" s="298"/>
    </row>
    <row r="649" s="52" customFormat="1" ht="20" customHeight="1" spans="2:16">
      <c r="B649" s="87"/>
      <c r="C649" s="266">
        <v>546</v>
      </c>
      <c r="D649" s="274"/>
      <c r="E649" s="275"/>
      <c r="F649" s="276"/>
      <c r="G649" s="277"/>
      <c r="H649" s="278"/>
      <c r="I649" s="328"/>
      <c r="J649" s="124"/>
      <c r="K649" s="325"/>
      <c r="L649" s="326"/>
      <c r="M649" s="322" t="str">
        <f t="shared" si="24"/>
        <v/>
      </c>
      <c r="N649" s="323" t="str">
        <f t="shared" si="25"/>
        <v/>
      </c>
      <c r="O649" s="327" t="str">
        <f t="shared" si="26"/>
        <v/>
      </c>
      <c r="P649" s="298"/>
    </row>
    <row r="650" s="52" customFormat="1" ht="20" customHeight="1" spans="2:16">
      <c r="B650" s="87"/>
      <c r="C650" s="266">
        <v>547</v>
      </c>
      <c r="D650" s="274"/>
      <c r="E650" s="275"/>
      <c r="F650" s="276"/>
      <c r="G650" s="277"/>
      <c r="H650" s="278"/>
      <c r="I650" s="328"/>
      <c r="J650" s="124"/>
      <c r="K650" s="325"/>
      <c r="L650" s="326"/>
      <c r="M650" s="322" t="str">
        <f t="shared" si="24"/>
        <v/>
      </c>
      <c r="N650" s="323" t="str">
        <f t="shared" si="25"/>
        <v/>
      </c>
      <c r="O650" s="327" t="str">
        <f t="shared" si="26"/>
        <v/>
      </c>
      <c r="P650" s="298"/>
    </row>
    <row r="651" s="52" customFormat="1" ht="20" customHeight="1" spans="2:16">
      <c r="B651" s="87"/>
      <c r="C651" s="266">
        <v>548</v>
      </c>
      <c r="D651" s="274"/>
      <c r="E651" s="275"/>
      <c r="F651" s="276"/>
      <c r="G651" s="277"/>
      <c r="H651" s="278"/>
      <c r="I651" s="328"/>
      <c r="J651" s="124"/>
      <c r="K651" s="325"/>
      <c r="L651" s="326"/>
      <c r="M651" s="322" t="str">
        <f t="shared" si="24"/>
        <v/>
      </c>
      <c r="N651" s="323" t="str">
        <f t="shared" si="25"/>
        <v/>
      </c>
      <c r="O651" s="327" t="str">
        <f t="shared" si="26"/>
        <v/>
      </c>
      <c r="P651" s="298"/>
    </row>
    <row r="652" s="52" customFormat="1" ht="20" customHeight="1" spans="2:16">
      <c r="B652" s="87"/>
      <c r="C652" s="266">
        <v>549</v>
      </c>
      <c r="D652" s="274"/>
      <c r="E652" s="275"/>
      <c r="F652" s="276"/>
      <c r="G652" s="277"/>
      <c r="H652" s="278"/>
      <c r="I652" s="328"/>
      <c r="J652" s="124"/>
      <c r="K652" s="325"/>
      <c r="L652" s="326"/>
      <c r="M652" s="322" t="str">
        <f t="shared" si="24"/>
        <v/>
      </c>
      <c r="N652" s="323" t="str">
        <f t="shared" si="25"/>
        <v/>
      </c>
      <c r="O652" s="327" t="str">
        <f t="shared" si="26"/>
        <v/>
      </c>
      <c r="P652" s="298"/>
    </row>
    <row r="653" s="52" customFormat="1" ht="20" customHeight="1" spans="2:16">
      <c r="B653" s="87"/>
      <c r="C653" s="266">
        <v>550</v>
      </c>
      <c r="D653" s="274"/>
      <c r="E653" s="275"/>
      <c r="F653" s="276"/>
      <c r="G653" s="277"/>
      <c r="H653" s="278"/>
      <c r="I653" s="328"/>
      <c r="J653" s="124"/>
      <c r="K653" s="325"/>
      <c r="L653" s="326"/>
      <c r="M653" s="322" t="str">
        <f t="shared" si="24"/>
        <v/>
      </c>
      <c r="N653" s="323" t="str">
        <f t="shared" si="25"/>
        <v/>
      </c>
      <c r="O653" s="327" t="str">
        <f t="shared" si="26"/>
        <v/>
      </c>
      <c r="P653" s="298"/>
    </row>
    <row r="654" s="52" customFormat="1" ht="20" customHeight="1" spans="2:16">
      <c r="B654" s="87"/>
      <c r="C654" s="266">
        <v>551</v>
      </c>
      <c r="D654" s="274"/>
      <c r="E654" s="275"/>
      <c r="F654" s="276"/>
      <c r="G654" s="277"/>
      <c r="H654" s="278"/>
      <c r="I654" s="328"/>
      <c r="J654" s="124"/>
      <c r="K654" s="325"/>
      <c r="L654" s="326"/>
      <c r="M654" s="322" t="str">
        <f t="shared" si="24"/>
        <v/>
      </c>
      <c r="N654" s="323" t="str">
        <f t="shared" si="25"/>
        <v/>
      </c>
      <c r="O654" s="327" t="str">
        <f t="shared" si="26"/>
        <v/>
      </c>
      <c r="P654" s="298"/>
    </row>
    <row r="655" s="52" customFormat="1" ht="20" customHeight="1" spans="2:16">
      <c r="B655" s="87"/>
      <c r="C655" s="266">
        <v>552</v>
      </c>
      <c r="D655" s="274"/>
      <c r="E655" s="275"/>
      <c r="F655" s="276"/>
      <c r="G655" s="277"/>
      <c r="H655" s="278"/>
      <c r="I655" s="328"/>
      <c r="J655" s="124"/>
      <c r="K655" s="325"/>
      <c r="L655" s="326"/>
      <c r="M655" s="322" t="str">
        <f t="shared" si="24"/>
        <v/>
      </c>
      <c r="N655" s="323" t="str">
        <f t="shared" si="25"/>
        <v/>
      </c>
      <c r="O655" s="327" t="str">
        <f t="shared" si="26"/>
        <v/>
      </c>
      <c r="P655" s="298"/>
    </row>
    <row r="656" s="52" customFormat="1" ht="20" customHeight="1" spans="2:16">
      <c r="B656" s="87"/>
      <c r="C656" s="266">
        <v>553</v>
      </c>
      <c r="D656" s="274"/>
      <c r="E656" s="275"/>
      <c r="F656" s="276"/>
      <c r="G656" s="277"/>
      <c r="H656" s="278"/>
      <c r="I656" s="328"/>
      <c r="J656" s="124"/>
      <c r="K656" s="325"/>
      <c r="L656" s="326"/>
      <c r="M656" s="322" t="str">
        <f t="shared" si="24"/>
        <v/>
      </c>
      <c r="N656" s="323" t="str">
        <f t="shared" si="25"/>
        <v/>
      </c>
      <c r="O656" s="327" t="str">
        <f t="shared" si="26"/>
        <v/>
      </c>
      <c r="P656" s="298"/>
    </row>
    <row r="657" s="52" customFormat="1" ht="20" customHeight="1" spans="2:16">
      <c r="B657" s="87"/>
      <c r="C657" s="266">
        <v>554</v>
      </c>
      <c r="D657" s="274"/>
      <c r="E657" s="275"/>
      <c r="F657" s="276"/>
      <c r="G657" s="277"/>
      <c r="H657" s="278"/>
      <c r="I657" s="328"/>
      <c r="J657" s="124"/>
      <c r="K657" s="325"/>
      <c r="L657" s="326"/>
      <c r="M657" s="322" t="str">
        <f t="shared" si="24"/>
        <v/>
      </c>
      <c r="N657" s="323" t="str">
        <f t="shared" si="25"/>
        <v/>
      </c>
      <c r="O657" s="327" t="str">
        <f t="shared" si="26"/>
        <v/>
      </c>
      <c r="P657" s="298"/>
    </row>
    <row r="658" s="52" customFormat="1" ht="20" customHeight="1" spans="2:16">
      <c r="B658" s="87"/>
      <c r="C658" s="266">
        <v>555</v>
      </c>
      <c r="D658" s="274"/>
      <c r="E658" s="275"/>
      <c r="F658" s="276"/>
      <c r="G658" s="277"/>
      <c r="H658" s="278"/>
      <c r="I658" s="328"/>
      <c r="J658" s="124"/>
      <c r="K658" s="325"/>
      <c r="L658" s="326"/>
      <c r="M658" s="322" t="str">
        <f t="shared" si="24"/>
        <v/>
      </c>
      <c r="N658" s="323" t="str">
        <f t="shared" si="25"/>
        <v/>
      </c>
      <c r="O658" s="327" t="str">
        <f t="shared" si="26"/>
        <v/>
      </c>
      <c r="P658" s="298"/>
    </row>
    <row r="659" s="52" customFormat="1" ht="20" customHeight="1" spans="2:16">
      <c r="B659" s="87"/>
      <c r="C659" s="266">
        <v>556</v>
      </c>
      <c r="D659" s="274"/>
      <c r="E659" s="275"/>
      <c r="F659" s="276"/>
      <c r="G659" s="277"/>
      <c r="H659" s="278"/>
      <c r="I659" s="328"/>
      <c r="J659" s="124"/>
      <c r="K659" s="325"/>
      <c r="L659" s="326"/>
      <c r="M659" s="322" t="str">
        <f t="shared" si="24"/>
        <v/>
      </c>
      <c r="N659" s="323" t="str">
        <f t="shared" si="25"/>
        <v/>
      </c>
      <c r="O659" s="327" t="str">
        <f t="shared" si="26"/>
        <v/>
      </c>
      <c r="P659" s="298"/>
    </row>
    <row r="660" s="52" customFormat="1" ht="20" customHeight="1" spans="2:16">
      <c r="B660" s="87"/>
      <c r="C660" s="266">
        <v>557</v>
      </c>
      <c r="D660" s="274"/>
      <c r="E660" s="275"/>
      <c r="F660" s="276"/>
      <c r="G660" s="277"/>
      <c r="H660" s="278"/>
      <c r="I660" s="328"/>
      <c r="J660" s="124"/>
      <c r="K660" s="325"/>
      <c r="L660" s="326"/>
      <c r="M660" s="322" t="str">
        <f t="shared" si="24"/>
        <v/>
      </c>
      <c r="N660" s="323" t="str">
        <f t="shared" si="25"/>
        <v/>
      </c>
      <c r="O660" s="327" t="str">
        <f t="shared" si="26"/>
        <v/>
      </c>
      <c r="P660" s="298"/>
    </row>
    <row r="661" s="52" customFormat="1" ht="20" customHeight="1" spans="2:16">
      <c r="B661" s="87"/>
      <c r="C661" s="266">
        <v>558</v>
      </c>
      <c r="D661" s="274"/>
      <c r="E661" s="275"/>
      <c r="F661" s="276"/>
      <c r="G661" s="277"/>
      <c r="H661" s="278"/>
      <c r="I661" s="328"/>
      <c r="J661" s="124"/>
      <c r="K661" s="325"/>
      <c r="L661" s="326"/>
      <c r="M661" s="322" t="str">
        <f t="shared" si="24"/>
        <v/>
      </c>
      <c r="N661" s="323" t="str">
        <f t="shared" si="25"/>
        <v/>
      </c>
      <c r="O661" s="327" t="str">
        <f t="shared" si="26"/>
        <v/>
      </c>
      <c r="P661" s="298"/>
    </row>
    <row r="662" s="52" customFormat="1" ht="20" customHeight="1" spans="2:16">
      <c r="B662" s="87"/>
      <c r="C662" s="266">
        <v>559</v>
      </c>
      <c r="D662" s="274"/>
      <c r="E662" s="275"/>
      <c r="F662" s="276"/>
      <c r="G662" s="277"/>
      <c r="H662" s="278"/>
      <c r="I662" s="328"/>
      <c r="J662" s="124"/>
      <c r="K662" s="325"/>
      <c r="L662" s="326"/>
      <c r="M662" s="322" t="str">
        <f t="shared" si="24"/>
        <v/>
      </c>
      <c r="N662" s="323" t="str">
        <f t="shared" si="25"/>
        <v/>
      </c>
      <c r="O662" s="327" t="str">
        <f t="shared" si="26"/>
        <v/>
      </c>
      <c r="P662" s="298"/>
    </row>
    <row r="663" s="52" customFormat="1" ht="20" customHeight="1" spans="2:16">
      <c r="B663" s="87"/>
      <c r="C663" s="266">
        <v>560</v>
      </c>
      <c r="D663" s="274"/>
      <c r="E663" s="275"/>
      <c r="F663" s="276"/>
      <c r="G663" s="277"/>
      <c r="H663" s="278"/>
      <c r="I663" s="328"/>
      <c r="J663" s="124"/>
      <c r="K663" s="325"/>
      <c r="L663" s="326"/>
      <c r="M663" s="322" t="str">
        <f t="shared" si="24"/>
        <v/>
      </c>
      <c r="N663" s="323" t="str">
        <f t="shared" si="25"/>
        <v/>
      </c>
      <c r="O663" s="327" t="str">
        <f t="shared" si="26"/>
        <v/>
      </c>
      <c r="P663" s="298"/>
    </row>
    <row r="664" s="52" customFormat="1" ht="20" customHeight="1" spans="2:16">
      <c r="B664" s="87"/>
      <c r="C664" s="266">
        <v>561</v>
      </c>
      <c r="D664" s="274"/>
      <c r="E664" s="275"/>
      <c r="F664" s="276"/>
      <c r="G664" s="277"/>
      <c r="H664" s="278"/>
      <c r="I664" s="328"/>
      <c r="J664" s="124"/>
      <c r="K664" s="325"/>
      <c r="L664" s="326"/>
      <c r="M664" s="322" t="str">
        <f t="shared" si="24"/>
        <v/>
      </c>
      <c r="N664" s="323" t="str">
        <f t="shared" si="25"/>
        <v/>
      </c>
      <c r="O664" s="327" t="str">
        <f t="shared" si="26"/>
        <v/>
      </c>
      <c r="P664" s="298"/>
    </row>
    <row r="665" s="52" customFormat="1" ht="20" customHeight="1" spans="2:16">
      <c r="B665" s="87"/>
      <c r="C665" s="266">
        <v>562</v>
      </c>
      <c r="D665" s="274"/>
      <c r="E665" s="275"/>
      <c r="F665" s="276"/>
      <c r="G665" s="277"/>
      <c r="H665" s="278"/>
      <c r="I665" s="328"/>
      <c r="J665" s="124"/>
      <c r="K665" s="325"/>
      <c r="L665" s="326"/>
      <c r="M665" s="322" t="str">
        <f t="shared" si="24"/>
        <v/>
      </c>
      <c r="N665" s="323" t="str">
        <f t="shared" si="25"/>
        <v/>
      </c>
      <c r="O665" s="327" t="str">
        <f t="shared" si="26"/>
        <v/>
      </c>
      <c r="P665" s="298"/>
    </row>
    <row r="666" s="52" customFormat="1" ht="20" customHeight="1" spans="2:16">
      <c r="B666" s="87"/>
      <c r="C666" s="266">
        <v>563</v>
      </c>
      <c r="D666" s="274"/>
      <c r="E666" s="275"/>
      <c r="F666" s="276"/>
      <c r="G666" s="277"/>
      <c r="H666" s="278"/>
      <c r="I666" s="328"/>
      <c r="J666" s="124"/>
      <c r="K666" s="325"/>
      <c r="L666" s="326"/>
      <c r="M666" s="322" t="str">
        <f t="shared" si="24"/>
        <v/>
      </c>
      <c r="N666" s="323" t="str">
        <f t="shared" si="25"/>
        <v/>
      </c>
      <c r="O666" s="327" t="str">
        <f t="shared" si="26"/>
        <v/>
      </c>
      <c r="P666" s="298"/>
    </row>
    <row r="667" s="52" customFormat="1" ht="20" customHeight="1" spans="2:16">
      <c r="B667" s="87"/>
      <c r="C667" s="266">
        <v>564</v>
      </c>
      <c r="D667" s="274"/>
      <c r="E667" s="275"/>
      <c r="F667" s="276"/>
      <c r="G667" s="277"/>
      <c r="H667" s="278"/>
      <c r="I667" s="328"/>
      <c r="J667" s="124"/>
      <c r="K667" s="325"/>
      <c r="L667" s="326"/>
      <c r="M667" s="322" t="str">
        <f t="shared" si="24"/>
        <v/>
      </c>
      <c r="N667" s="323" t="str">
        <f t="shared" si="25"/>
        <v/>
      </c>
      <c r="O667" s="327" t="str">
        <f t="shared" si="26"/>
        <v/>
      </c>
      <c r="P667" s="298"/>
    </row>
    <row r="668" s="52" customFormat="1" ht="20" customHeight="1" spans="2:16">
      <c r="B668" s="87"/>
      <c r="C668" s="266">
        <v>565</v>
      </c>
      <c r="D668" s="274"/>
      <c r="E668" s="275"/>
      <c r="F668" s="276"/>
      <c r="G668" s="277"/>
      <c r="H668" s="278"/>
      <c r="I668" s="328"/>
      <c r="J668" s="124"/>
      <c r="K668" s="325"/>
      <c r="L668" s="326"/>
      <c r="M668" s="322" t="str">
        <f t="shared" si="24"/>
        <v/>
      </c>
      <c r="N668" s="323" t="str">
        <f t="shared" si="25"/>
        <v/>
      </c>
      <c r="O668" s="327" t="str">
        <f t="shared" si="26"/>
        <v/>
      </c>
      <c r="P668" s="298"/>
    </row>
    <row r="669" s="52" customFormat="1" ht="20" customHeight="1" spans="2:16">
      <c r="B669" s="87"/>
      <c r="C669" s="266">
        <v>566</v>
      </c>
      <c r="D669" s="274"/>
      <c r="E669" s="275"/>
      <c r="F669" s="276"/>
      <c r="G669" s="277"/>
      <c r="H669" s="278"/>
      <c r="I669" s="328"/>
      <c r="J669" s="124"/>
      <c r="K669" s="325"/>
      <c r="L669" s="326"/>
      <c r="M669" s="322" t="str">
        <f t="shared" si="24"/>
        <v/>
      </c>
      <c r="N669" s="323" t="str">
        <f t="shared" si="25"/>
        <v/>
      </c>
      <c r="O669" s="327" t="str">
        <f t="shared" si="26"/>
        <v/>
      </c>
      <c r="P669" s="298"/>
    </row>
    <row r="670" s="52" customFormat="1" ht="20" customHeight="1" spans="2:16">
      <c r="B670" s="87"/>
      <c r="C670" s="266">
        <v>567</v>
      </c>
      <c r="D670" s="274"/>
      <c r="E670" s="275"/>
      <c r="F670" s="276"/>
      <c r="G670" s="277"/>
      <c r="H670" s="278"/>
      <c r="I670" s="328"/>
      <c r="J670" s="124"/>
      <c r="K670" s="325"/>
      <c r="L670" s="326"/>
      <c r="M670" s="322" t="str">
        <f t="shared" si="24"/>
        <v/>
      </c>
      <c r="N670" s="323" t="str">
        <f t="shared" si="25"/>
        <v/>
      </c>
      <c r="O670" s="327" t="str">
        <f t="shared" si="26"/>
        <v/>
      </c>
      <c r="P670" s="298"/>
    </row>
    <row r="671" s="52" customFormat="1" ht="20" customHeight="1" spans="2:16">
      <c r="B671" s="87"/>
      <c r="C671" s="266">
        <v>568</v>
      </c>
      <c r="D671" s="274"/>
      <c r="E671" s="275"/>
      <c r="F671" s="276"/>
      <c r="G671" s="277"/>
      <c r="H671" s="278"/>
      <c r="I671" s="328"/>
      <c r="J671" s="124"/>
      <c r="K671" s="325"/>
      <c r="L671" s="326"/>
      <c r="M671" s="322" t="str">
        <f t="shared" si="24"/>
        <v/>
      </c>
      <c r="N671" s="323" t="str">
        <f t="shared" si="25"/>
        <v/>
      </c>
      <c r="O671" s="327" t="str">
        <f t="shared" si="26"/>
        <v/>
      </c>
      <c r="P671" s="298"/>
    </row>
    <row r="672" s="52" customFormat="1" ht="20" customHeight="1" spans="2:16">
      <c r="B672" s="87"/>
      <c r="C672" s="266">
        <v>569</v>
      </c>
      <c r="D672" s="274"/>
      <c r="E672" s="275"/>
      <c r="F672" s="276"/>
      <c r="G672" s="277"/>
      <c r="H672" s="278"/>
      <c r="I672" s="328"/>
      <c r="J672" s="124"/>
      <c r="K672" s="325"/>
      <c r="L672" s="326"/>
      <c r="M672" s="322" t="str">
        <f t="shared" si="24"/>
        <v/>
      </c>
      <c r="N672" s="323" t="str">
        <f t="shared" si="25"/>
        <v/>
      </c>
      <c r="O672" s="327" t="str">
        <f t="shared" si="26"/>
        <v/>
      </c>
      <c r="P672" s="298"/>
    </row>
    <row r="673" s="52" customFormat="1" ht="20" customHeight="1" spans="2:16">
      <c r="B673" s="87"/>
      <c r="C673" s="266">
        <v>570</v>
      </c>
      <c r="D673" s="274"/>
      <c r="E673" s="275"/>
      <c r="F673" s="276"/>
      <c r="G673" s="277"/>
      <c r="H673" s="278"/>
      <c r="I673" s="328"/>
      <c r="J673" s="124"/>
      <c r="K673" s="325"/>
      <c r="L673" s="326"/>
      <c r="M673" s="322" t="str">
        <f t="shared" si="24"/>
        <v/>
      </c>
      <c r="N673" s="323" t="str">
        <f t="shared" si="25"/>
        <v/>
      </c>
      <c r="O673" s="327" t="str">
        <f t="shared" si="26"/>
        <v/>
      </c>
      <c r="P673" s="298"/>
    </row>
    <row r="674" s="52" customFormat="1" ht="20" customHeight="1" spans="2:16">
      <c r="B674" s="87"/>
      <c r="C674" s="266">
        <v>571</v>
      </c>
      <c r="D674" s="274"/>
      <c r="E674" s="275"/>
      <c r="F674" s="276"/>
      <c r="G674" s="277"/>
      <c r="H674" s="278"/>
      <c r="I674" s="328"/>
      <c r="J674" s="124"/>
      <c r="K674" s="325"/>
      <c r="L674" s="326"/>
      <c r="M674" s="322" t="str">
        <f t="shared" si="24"/>
        <v/>
      </c>
      <c r="N674" s="323" t="str">
        <f t="shared" si="25"/>
        <v/>
      </c>
      <c r="O674" s="327" t="str">
        <f t="shared" si="26"/>
        <v/>
      </c>
      <c r="P674" s="298"/>
    </row>
    <row r="675" s="52" customFormat="1" ht="20" customHeight="1" spans="2:16">
      <c r="B675" s="87"/>
      <c r="C675" s="266">
        <v>572</v>
      </c>
      <c r="D675" s="274"/>
      <c r="E675" s="275"/>
      <c r="F675" s="276"/>
      <c r="G675" s="277"/>
      <c r="H675" s="278"/>
      <c r="I675" s="328"/>
      <c r="J675" s="124"/>
      <c r="K675" s="325"/>
      <c r="L675" s="326"/>
      <c r="M675" s="322" t="str">
        <f t="shared" si="24"/>
        <v/>
      </c>
      <c r="N675" s="323" t="str">
        <f t="shared" si="25"/>
        <v/>
      </c>
      <c r="O675" s="327" t="str">
        <f t="shared" si="26"/>
        <v/>
      </c>
      <c r="P675" s="298"/>
    </row>
    <row r="676" s="52" customFormat="1" ht="20" customHeight="1" spans="2:16">
      <c r="B676" s="87"/>
      <c r="C676" s="266">
        <v>573</v>
      </c>
      <c r="D676" s="274"/>
      <c r="E676" s="275"/>
      <c r="F676" s="276"/>
      <c r="G676" s="277"/>
      <c r="H676" s="278"/>
      <c r="I676" s="328"/>
      <c r="J676" s="124"/>
      <c r="K676" s="325"/>
      <c r="L676" s="326"/>
      <c r="M676" s="322" t="str">
        <f t="shared" si="24"/>
        <v/>
      </c>
      <c r="N676" s="323" t="str">
        <f t="shared" si="25"/>
        <v/>
      </c>
      <c r="O676" s="327" t="str">
        <f t="shared" si="26"/>
        <v/>
      </c>
      <c r="P676" s="298"/>
    </row>
    <row r="677" s="52" customFormat="1" ht="20" customHeight="1" spans="2:16">
      <c r="B677" s="87"/>
      <c r="C677" s="266">
        <v>574</v>
      </c>
      <c r="D677" s="274"/>
      <c r="E677" s="275"/>
      <c r="F677" s="276"/>
      <c r="G677" s="277"/>
      <c r="H677" s="278"/>
      <c r="I677" s="328"/>
      <c r="J677" s="124"/>
      <c r="K677" s="325"/>
      <c r="L677" s="326"/>
      <c r="M677" s="322" t="str">
        <f t="shared" ref="M677:M733" si="27">IF(OR(K677=1,K677=2,K677=3,L677=7,L677=8,L677=9),"LOWER SECONDARY",IF(OR(K677=4,K677=5,K677=6,L677=10,L677=11,L677=12,L677="PRE-U / COLLEGE"),"UPPER SECONDARY",""))</f>
        <v/>
      </c>
      <c r="N677" s="323" t="str">
        <f t="shared" ref="N677:N733" si="28">IF(OR(M677="LOWER SECONDARY",M677="UPPER SECONDARY"),"RM35.00","")</f>
        <v/>
      </c>
      <c r="O677" s="327" t="str">
        <f t="shared" si="26"/>
        <v/>
      </c>
      <c r="P677" s="298"/>
    </row>
    <row r="678" s="52" customFormat="1" ht="20" customHeight="1" spans="2:16">
      <c r="B678" s="87"/>
      <c r="C678" s="266">
        <v>575</v>
      </c>
      <c r="D678" s="274"/>
      <c r="E678" s="275"/>
      <c r="F678" s="276"/>
      <c r="G678" s="277"/>
      <c r="H678" s="278"/>
      <c r="I678" s="328"/>
      <c r="J678" s="124"/>
      <c r="K678" s="325"/>
      <c r="L678" s="326"/>
      <c r="M678" s="322" t="str">
        <f t="shared" si="27"/>
        <v/>
      </c>
      <c r="N678" s="323" t="str">
        <f t="shared" si="28"/>
        <v/>
      </c>
      <c r="O678" s="327" t="str">
        <f t="shared" si="26"/>
        <v/>
      </c>
      <c r="P678" s="298"/>
    </row>
    <row r="679" s="52" customFormat="1" ht="20" customHeight="1" spans="2:16">
      <c r="B679" s="87"/>
      <c r="C679" s="266">
        <v>576</v>
      </c>
      <c r="D679" s="274"/>
      <c r="E679" s="275"/>
      <c r="F679" s="276"/>
      <c r="G679" s="277"/>
      <c r="H679" s="278"/>
      <c r="I679" s="328"/>
      <c r="J679" s="124"/>
      <c r="K679" s="325"/>
      <c r="L679" s="326"/>
      <c r="M679" s="322" t="str">
        <f t="shared" si="27"/>
        <v/>
      </c>
      <c r="N679" s="323" t="str">
        <f t="shared" si="28"/>
        <v/>
      </c>
      <c r="O679" s="327" t="str">
        <f t="shared" si="26"/>
        <v/>
      </c>
      <c r="P679" s="298"/>
    </row>
    <row r="680" s="52" customFormat="1" ht="20" customHeight="1" spans="2:16">
      <c r="B680" s="87"/>
      <c r="C680" s="266">
        <v>577</v>
      </c>
      <c r="D680" s="274"/>
      <c r="E680" s="275"/>
      <c r="F680" s="276"/>
      <c r="G680" s="277"/>
      <c r="H680" s="278"/>
      <c r="I680" s="328"/>
      <c r="J680" s="124"/>
      <c r="K680" s="325"/>
      <c r="L680" s="326"/>
      <c r="M680" s="322" t="str">
        <f t="shared" si="27"/>
        <v/>
      </c>
      <c r="N680" s="323" t="str">
        <f t="shared" si="28"/>
        <v/>
      </c>
      <c r="O680" s="327" t="str">
        <f t="shared" si="26"/>
        <v/>
      </c>
      <c r="P680" s="298"/>
    </row>
    <row r="681" s="52" customFormat="1" ht="20" customHeight="1" spans="2:16">
      <c r="B681" s="87"/>
      <c r="C681" s="266">
        <v>578</v>
      </c>
      <c r="D681" s="274"/>
      <c r="E681" s="275"/>
      <c r="F681" s="276"/>
      <c r="G681" s="277"/>
      <c r="H681" s="278"/>
      <c r="I681" s="328"/>
      <c r="J681" s="124"/>
      <c r="K681" s="325"/>
      <c r="L681" s="326"/>
      <c r="M681" s="322" t="str">
        <f t="shared" si="27"/>
        <v/>
      </c>
      <c r="N681" s="323" t="str">
        <f t="shared" si="28"/>
        <v/>
      </c>
      <c r="O681" s="327" t="str">
        <f t="shared" ref="O681:O733" si="29">IF((ISBLANK(K681)+ISBLANK(L681)&lt;1),"Error! Enter the correct grade.","")</f>
        <v/>
      </c>
      <c r="P681" s="298"/>
    </row>
    <row r="682" s="52" customFormat="1" ht="20" customHeight="1" spans="2:16">
      <c r="B682" s="87"/>
      <c r="C682" s="266">
        <v>579</v>
      </c>
      <c r="D682" s="274"/>
      <c r="E682" s="275"/>
      <c r="F682" s="276"/>
      <c r="G682" s="277"/>
      <c r="H682" s="278"/>
      <c r="I682" s="328"/>
      <c r="J682" s="124"/>
      <c r="K682" s="325"/>
      <c r="L682" s="326"/>
      <c r="M682" s="322" t="str">
        <f t="shared" si="27"/>
        <v/>
      </c>
      <c r="N682" s="323" t="str">
        <f t="shared" si="28"/>
        <v/>
      </c>
      <c r="O682" s="327" t="str">
        <f t="shared" si="29"/>
        <v/>
      </c>
      <c r="P682" s="298"/>
    </row>
    <row r="683" s="52" customFormat="1" ht="20" customHeight="1" spans="2:16">
      <c r="B683" s="87"/>
      <c r="C683" s="266">
        <v>580</v>
      </c>
      <c r="D683" s="274"/>
      <c r="E683" s="275"/>
      <c r="F683" s="276"/>
      <c r="G683" s="277"/>
      <c r="H683" s="278"/>
      <c r="I683" s="328"/>
      <c r="J683" s="124"/>
      <c r="K683" s="325"/>
      <c r="L683" s="326"/>
      <c r="M683" s="322" t="str">
        <f t="shared" si="27"/>
        <v/>
      </c>
      <c r="N683" s="323" t="str">
        <f t="shared" si="28"/>
        <v/>
      </c>
      <c r="O683" s="327" t="str">
        <f t="shared" si="29"/>
        <v/>
      </c>
      <c r="P683" s="298"/>
    </row>
    <row r="684" s="52" customFormat="1" ht="20" customHeight="1" spans="2:16">
      <c r="B684" s="87"/>
      <c r="C684" s="266">
        <v>581</v>
      </c>
      <c r="D684" s="274"/>
      <c r="E684" s="275"/>
      <c r="F684" s="276"/>
      <c r="G684" s="277"/>
      <c r="H684" s="278"/>
      <c r="I684" s="328"/>
      <c r="J684" s="124"/>
      <c r="K684" s="325"/>
      <c r="L684" s="326"/>
      <c r="M684" s="322" t="str">
        <f t="shared" si="27"/>
        <v/>
      </c>
      <c r="N684" s="323" t="str">
        <f t="shared" si="28"/>
        <v/>
      </c>
      <c r="O684" s="327" t="str">
        <f t="shared" si="29"/>
        <v/>
      </c>
      <c r="P684" s="298"/>
    </row>
    <row r="685" s="52" customFormat="1" ht="20" customHeight="1" spans="2:16">
      <c r="B685" s="87"/>
      <c r="C685" s="266">
        <v>582</v>
      </c>
      <c r="D685" s="274"/>
      <c r="E685" s="275"/>
      <c r="F685" s="276"/>
      <c r="G685" s="277"/>
      <c r="H685" s="278"/>
      <c r="I685" s="328"/>
      <c r="J685" s="124"/>
      <c r="K685" s="325"/>
      <c r="L685" s="326"/>
      <c r="M685" s="322" t="str">
        <f t="shared" si="27"/>
        <v/>
      </c>
      <c r="N685" s="323" t="str">
        <f t="shared" si="28"/>
        <v/>
      </c>
      <c r="O685" s="327" t="str">
        <f t="shared" si="29"/>
        <v/>
      </c>
      <c r="P685" s="298"/>
    </row>
    <row r="686" s="52" customFormat="1" ht="20" customHeight="1" spans="2:16">
      <c r="B686" s="87"/>
      <c r="C686" s="266">
        <v>583</v>
      </c>
      <c r="D686" s="274"/>
      <c r="E686" s="275"/>
      <c r="F686" s="276"/>
      <c r="G686" s="277"/>
      <c r="H686" s="278"/>
      <c r="I686" s="328"/>
      <c r="J686" s="124"/>
      <c r="K686" s="325"/>
      <c r="L686" s="326"/>
      <c r="M686" s="322" t="str">
        <f t="shared" si="27"/>
        <v/>
      </c>
      <c r="N686" s="323" t="str">
        <f t="shared" si="28"/>
        <v/>
      </c>
      <c r="O686" s="327" t="str">
        <f t="shared" si="29"/>
        <v/>
      </c>
      <c r="P686" s="298"/>
    </row>
    <row r="687" s="52" customFormat="1" ht="20" customHeight="1" spans="2:16">
      <c r="B687" s="87"/>
      <c r="C687" s="266">
        <v>584</v>
      </c>
      <c r="D687" s="274"/>
      <c r="E687" s="275"/>
      <c r="F687" s="276"/>
      <c r="G687" s="277"/>
      <c r="H687" s="278"/>
      <c r="I687" s="328"/>
      <c r="J687" s="124"/>
      <c r="K687" s="325"/>
      <c r="L687" s="326"/>
      <c r="M687" s="322" t="str">
        <f t="shared" si="27"/>
        <v/>
      </c>
      <c r="N687" s="323" t="str">
        <f t="shared" si="28"/>
        <v/>
      </c>
      <c r="O687" s="327" t="str">
        <f t="shared" si="29"/>
        <v/>
      </c>
      <c r="P687" s="298"/>
    </row>
    <row r="688" s="52" customFormat="1" ht="20" customHeight="1" spans="2:16">
      <c r="B688" s="87"/>
      <c r="C688" s="266">
        <v>585</v>
      </c>
      <c r="D688" s="274"/>
      <c r="E688" s="275"/>
      <c r="F688" s="276"/>
      <c r="G688" s="277"/>
      <c r="H688" s="278"/>
      <c r="I688" s="328"/>
      <c r="J688" s="124"/>
      <c r="K688" s="325"/>
      <c r="L688" s="326"/>
      <c r="M688" s="322" t="str">
        <f t="shared" si="27"/>
        <v/>
      </c>
      <c r="N688" s="323" t="str">
        <f t="shared" si="28"/>
        <v/>
      </c>
      <c r="O688" s="327" t="str">
        <f t="shared" si="29"/>
        <v/>
      </c>
      <c r="P688" s="298"/>
    </row>
    <row r="689" s="52" customFormat="1" ht="20" customHeight="1" spans="2:16">
      <c r="B689" s="87"/>
      <c r="C689" s="266">
        <v>586</v>
      </c>
      <c r="D689" s="274"/>
      <c r="E689" s="275"/>
      <c r="F689" s="276"/>
      <c r="G689" s="277"/>
      <c r="H689" s="278"/>
      <c r="I689" s="328"/>
      <c r="J689" s="124"/>
      <c r="K689" s="325"/>
      <c r="L689" s="326"/>
      <c r="M689" s="322" t="str">
        <f t="shared" si="27"/>
        <v/>
      </c>
      <c r="N689" s="323" t="str">
        <f t="shared" si="28"/>
        <v/>
      </c>
      <c r="O689" s="327" t="str">
        <f t="shared" si="29"/>
        <v/>
      </c>
      <c r="P689" s="298"/>
    </row>
    <row r="690" s="52" customFormat="1" ht="20" customHeight="1" spans="2:16">
      <c r="B690" s="87"/>
      <c r="C690" s="266">
        <v>587</v>
      </c>
      <c r="D690" s="274"/>
      <c r="E690" s="275"/>
      <c r="F690" s="276"/>
      <c r="G690" s="277"/>
      <c r="H690" s="278"/>
      <c r="I690" s="328"/>
      <c r="J690" s="124"/>
      <c r="K690" s="325"/>
      <c r="L690" s="326"/>
      <c r="M690" s="322" t="str">
        <f t="shared" si="27"/>
        <v/>
      </c>
      <c r="N690" s="323" t="str">
        <f t="shared" si="28"/>
        <v/>
      </c>
      <c r="O690" s="327" t="str">
        <f t="shared" si="29"/>
        <v/>
      </c>
      <c r="P690" s="298"/>
    </row>
    <row r="691" s="52" customFormat="1" ht="20" customHeight="1" spans="2:16">
      <c r="B691" s="87"/>
      <c r="C691" s="266">
        <v>588</v>
      </c>
      <c r="D691" s="274"/>
      <c r="E691" s="275"/>
      <c r="F691" s="276"/>
      <c r="G691" s="277"/>
      <c r="H691" s="278"/>
      <c r="I691" s="328"/>
      <c r="J691" s="124"/>
      <c r="K691" s="325"/>
      <c r="L691" s="326"/>
      <c r="M691" s="322" t="str">
        <f t="shared" si="27"/>
        <v/>
      </c>
      <c r="N691" s="323" t="str">
        <f t="shared" si="28"/>
        <v/>
      </c>
      <c r="O691" s="327" t="str">
        <f t="shared" si="29"/>
        <v/>
      </c>
      <c r="P691" s="298"/>
    </row>
    <row r="692" s="52" customFormat="1" ht="20" customHeight="1" spans="2:16">
      <c r="B692" s="87"/>
      <c r="C692" s="266">
        <v>589</v>
      </c>
      <c r="D692" s="274"/>
      <c r="E692" s="275"/>
      <c r="F692" s="276"/>
      <c r="G692" s="277"/>
      <c r="H692" s="278"/>
      <c r="I692" s="328"/>
      <c r="J692" s="124"/>
      <c r="K692" s="325"/>
      <c r="L692" s="326"/>
      <c r="M692" s="322" t="str">
        <f t="shared" si="27"/>
        <v/>
      </c>
      <c r="N692" s="323" t="str">
        <f t="shared" si="28"/>
        <v/>
      </c>
      <c r="O692" s="327" t="str">
        <f t="shared" si="29"/>
        <v/>
      </c>
      <c r="P692" s="298"/>
    </row>
    <row r="693" s="52" customFormat="1" ht="20" customHeight="1" spans="2:16">
      <c r="B693" s="87"/>
      <c r="C693" s="266">
        <v>590</v>
      </c>
      <c r="D693" s="274"/>
      <c r="E693" s="275"/>
      <c r="F693" s="276"/>
      <c r="G693" s="277"/>
      <c r="H693" s="278"/>
      <c r="I693" s="328"/>
      <c r="J693" s="124"/>
      <c r="K693" s="325"/>
      <c r="L693" s="326"/>
      <c r="M693" s="322" t="str">
        <f t="shared" si="27"/>
        <v/>
      </c>
      <c r="N693" s="323" t="str">
        <f t="shared" si="28"/>
        <v/>
      </c>
      <c r="O693" s="327" t="str">
        <f t="shared" si="29"/>
        <v/>
      </c>
      <c r="P693" s="298"/>
    </row>
    <row r="694" s="52" customFormat="1" ht="20" customHeight="1" spans="2:16">
      <c r="B694" s="87"/>
      <c r="C694" s="266">
        <v>591</v>
      </c>
      <c r="D694" s="274"/>
      <c r="E694" s="275"/>
      <c r="F694" s="276"/>
      <c r="G694" s="277"/>
      <c r="H694" s="278"/>
      <c r="I694" s="328"/>
      <c r="J694" s="124"/>
      <c r="K694" s="325"/>
      <c r="L694" s="326"/>
      <c r="M694" s="322" t="str">
        <f t="shared" si="27"/>
        <v/>
      </c>
      <c r="N694" s="323" t="str">
        <f t="shared" si="28"/>
        <v/>
      </c>
      <c r="O694" s="327" t="str">
        <f t="shared" si="29"/>
        <v/>
      </c>
      <c r="P694" s="298"/>
    </row>
    <row r="695" s="52" customFormat="1" ht="20" customHeight="1" spans="2:16">
      <c r="B695" s="87"/>
      <c r="C695" s="266">
        <v>592</v>
      </c>
      <c r="D695" s="274"/>
      <c r="E695" s="275"/>
      <c r="F695" s="276"/>
      <c r="G695" s="277"/>
      <c r="H695" s="278"/>
      <c r="I695" s="328"/>
      <c r="J695" s="124"/>
      <c r="K695" s="325"/>
      <c r="L695" s="326"/>
      <c r="M695" s="322" t="str">
        <f t="shared" si="27"/>
        <v/>
      </c>
      <c r="N695" s="323" t="str">
        <f t="shared" si="28"/>
        <v/>
      </c>
      <c r="O695" s="327" t="str">
        <f t="shared" si="29"/>
        <v/>
      </c>
      <c r="P695" s="298"/>
    </row>
    <row r="696" s="52" customFormat="1" ht="20" customHeight="1" spans="2:16">
      <c r="B696" s="87"/>
      <c r="C696" s="266">
        <v>593</v>
      </c>
      <c r="D696" s="274"/>
      <c r="E696" s="275"/>
      <c r="F696" s="276"/>
      <c r="G696" s="277"/>
      <c r="H696" s="278"/>
      <c r="I696" s="328"/>
      <c r="J696" s="124"/>
      <c r="K696" s="325"/>
      <c r="L696" s="326"/>
      <c r="M696" s="322" t="str">
        <f t="shared" si="27"/>
        <v/>
      </c>
      <c r="N696" s="323" t="str">
        <f t="shared" si="28"/>
        <v/>
      </c>
      <c r="O696" s="327" t="str">
        <f t="shared" si="29"/>
        <v/>
      </c>
      <c r="P696" s="298"/>
    </row>
    <row r="697" s="52" customFormat="1" ht="20" customHeight="1" spans="2:16">
      <c r="B697" s="87"/>
      <c r="C697" s="266">
        <v>594</v>
      </c>
      <c r="D697" s="274"/>
      <c r="E697" s="275"/>
      <c r="F697" s="276"/>
      <c r="G697" s="277"/>
      <c r="H697" s="278"/>
      <c r="I697" s="328"/>
      <c r="J697" s="124"/>
      <c r="K697" s="325"/>
      <c r="L697" s="326"/>
      <c r="M697" s="322" t="str">
        <f t="shared" si="27"/>
        <v/>
      </c>
      <c r="N697" s="323" t="str">
        <f t="shared" si="28"/>
        <v/>
      </c>
      <c r="O697" s="327" t="str">
        <f t="shared" si="29"/>
        <v/>
      </c>
      <c r="P697" s="298"/>
    </row>
    <row r="698" s="52" customFormat="1" ht="20" customHeight="1" spans="2:16">
      <c r="B698" s="87"/>
      <c r="C698" s="266">
        <v>595</v>
      </c>
      <c r="D698" s="274"/>
      <c r="E698" s="275"/>
      <c r="F698" s="276"/>
      <c r="G698" s="277"/>
      <c r="H698" s="278"/>
      <c r="I698" s="328"/>
      <c r="J698" s="124"/>
      <c r="K698" s="325"/>
      <c r="L698" s="326"/>
      <c r="M698" s="322" t="str">
        <f t="shared" si="27"/>
        <v/>
      </c>
      <c r="N698" s="323" t="str">
        <f t="shared" si="28"/>
        <v/>
      </c>
      <c r="O698" s="327" t="str">
        <f t="shared" si="29"/>
        <v/>
      </c>
      <c r="P698" s="298"/>
    </row>
    <row r="699" s="52" customFormat="1" ht="20" customHeight="1" spans="2:16">
      <c r="B699" s="87"/>
      <c r="C699" s="266">
        <v>596</v>
      </c>
      <c r="D699" s="274"/>
      <c r="E699" s="275"/>
      <c r="F699" s="276"/>
      <c r="G699" s="277"/>
      <c r="H699" s="278"/>
      <c r="I699" s="328"/>
      <c r="J699" s="124"/>
      <c r="K699" s="325"/>
      <c r="L699" s="326"/>
      <c r="M699" s="322" t="str">
        <f t="shared" si="27"/>
        <v/>
      </c>
      <c r="N699" s="323" t="str">
        <f t="shared" si="28"/>
        <v/>
      </c>
      <c r="O699" s="327" t="str">
        <f t="shared" si="29"/>
        <v/>
      </c>
      <c r="P699" s="298"/>
    </row>
    <row r="700" s="52" customFormat="1" ht="20" customHeight="1" spans="2:16">
      <c r="B700" s="87"/>
      <c r="C700" s="266">
        <v>597</v>
      </c>
      <c r="D700" s="274"/>
      <c r="E700" s="275"/>
      <c r="F700" s="276"/>
      <c r="G700" s="277"/>
      <c r="H700" s="278"/>
      <c r="I700" s="328"/>
      <c r="J700" s="124"/>
      <c r="K700" s="325"/>
      <c r="L700" s="326"/>
      <c r="M700" s="322" t="str">
        <f t="shared" si="27"/>
        <v/>
      </c>
      <c r="N700" s="323" t="str">
        <f t="shared" si="28"/>
        <v/>
      </c>
      <c r="O700" s="327" t="str">
        <f t="shared" si="29"/>
        <v/>
      </c>
      <c r="P700" s="298"/>
    </row>
    <row r="701" s="52" customFormat="1" ht="20" customHeight="1" spans="2:16">
      <c r="B701" s="87"/>
      <c r="C701" s="266">
        <v>598</v>
      </c>
      <c r="D701" s="274"/>
      <c r="E701" s="275"/>
      <c r="F701" s="276"/>
      <c r="G701" s="277"/>
      <c r="H701" s="278"/>
      <c r="I701" s="328"/>
      <c r="J701" s="124"/>
      <c r="K701" s="325"/>
      <c r="L701" s="326"/>
      <c r="M701" s="322" t="str">
        <f t="shared" si="27"/>
        <v/>
      </c>
      <c r="N701" s="323" t="str">
        <f t="shared" si="28"/>
        <v/>
      </c>
      <c r="O701" s="327" t="str">
        <f t="shared" si="29"/>
        <v/>
      </c>
      <c r="P701" s="298"/>
    </row>
    <row r="702" s="52" customFormat="1" ht="20" customHeight="1" spans="2:16">
      <c r="B702" s="87"/>
      <c r="C702" s="266">
        <v>599</v>
      </c>
      <c r="D702" s="274"/>
      <c r="E702" s="275"/>
      <c r="F702" s="276"/>
      <c r="G702" s="277"/>
      <c r="H702" s="278"/>
      <c r="I702" s="328"/>
      <c r="J702" s="124"/>
      <c r="K702" s="325"/>
      <c r="L702" s="326"/>
      <c r="M702" s="322" t="str">
        <f t="shared" si="27"/>
        <v/>
      </c>
      <c r="N702" s="323" t="str">
        <f t="shared" si="28"/>
        <v/>
      </c>
      <c r="O702" s="327" t="str">
        <f t="shared" si="29"/>
        <v/>
      </c>
      <c r="P702" s="298"/>
    </row>
    <row r="703" s="52" customFormat="1" ht="20" customHeight="1" spans="2:16">
      <c r="B703" s="87"/>
      <c r="C703" s="266">
        <v>600</v>
      </c>
      <c r="D703" s="274"/>
      <c r="E703" s="275"/>
      <c r="F703" s="276"/>
      <c r="G703" s="277"/>
      <c r="H703" s="278"/>
      <c r="I703" s="328"/>
      <c r="J703" s="124"/>
      <c r="K703" s="325"/>
      <c r="L703" s="326"/>
      <c r="M703" s="322" t="str">
        <f t="shared" si="27"/>
        <v/>
      </c>
      <c r="N703" s="323" t="str">
        <f t="shared" si="28"/>
        <v/>
      </c>
      <c r="O703" s="327" t="str">
        <f t="shared" si="29"/>
        <v/>
      </c>
      <c r="P703" s="298"/>
    </row>
    <row r="704" s="52" customFormat="1" ht="20" customHeight="1" spans="2:16">
      <c r="B704" s="87"/>
      <c r="C704" s="266">
        <v>601</v>
      </c>
      <c r="D704" s="274"/>
      <c r="E704" s="275"/>
      <c r="F704" s="276"/>
      <c r="G704" s="277"/>
      <c r="H704" s="278"/>
      <c r="I704" s="328"/>
      <c r="J704" s="124"/>
      <c r="K704" s="325"/>
      <c r="L704" s="326"/>
      <c r="M704" s="322" t="str">
        <f t="shared" si="27"/>
        <v/>
      </c>
      <c r="N704" s="323" t="str">
        <f t="shared" si="28"/>
        <v/>
      </c>
      <c r="O704" s="327" t="str">
        <f t="shared" si="29"/>
        <v/>
      </c>
      <c r="P704" s="298"/>
    </row>
    <row r="705" s="52" customFormat="1" ht="20" customHeight="1" spans="2:16">
      <c r="B705" s="87"/>
      <c r="C705" s="266">
        <v>602</v>
      </c>
      <c r="D705" s="274"/>
      <c r="E705" s="275"/>
      <c r="F705" s="276"/>
      <c r="G705" s="277"/>
      <c r="H705" s="278"/>
      <c r="I705" s="328"/>
      <c r="J705" s="124"/>
      <c r="K705" s="325"/>
      <c r="L705" s="326"/>
      <c r="M705" s="322" t="str">
        <f t="shared" si="27"/>
        <v/>
      </c>
      <c r="N705" s="323" t="str">
        <f t="shared" si="28"/>
        <v/>
      </c>
      <c r="O705" s="327" t="str">
        <f t="shared" si="29"/>
        <v/>
      </c>
      <c r="P705" s="298"/>
    </row>
    <row r="706" s="52" customFormat="1" ht="20" customHeight="1" spans="2:16">
      <c r="B706" s="87"/>
      <c r="C706" s="266">
        <v>603</v>
      </c>
      <c r="D706" s="274"/>
      <c r="E706" s="275"/>
      <c r="F706" s="276"/>
      <c r="G706" s="277"/>
      <c r="H706" s="278"/>
      <c r="I706" s="328"/>
      <c r="J706" s="124"/>
      <c r="K706" s="325"/>
      <c r="L706" s="326"/>
      <c r="M706" s="322" t="str">
        <f t="shared" si="27"/>
        <v/>
      </c>
      <c r="N706" s="323" t="str">
        <f t="shared" si="28"/>
        <v/>
      </c>
      <c r="O706" s="327" t="str">
        <f t="shared" si="29"/>
        <v/>
      </c>
      <c r="P706" s="298"/>
    </row>
    <row r="707" s="52" customFormat="1" ht="20" customHeight="1" spans="2:16">
      <c r="B707" s="87"/>
      <c r="C707" s="266">
        <v>604</v>
      </c>
      <c r="D707" s="274"/>
      <c r="E707" s="275"/>
      <c r="F707" s="276"/>
      <c r="G707" s="277"/>
      <c r="H707" s="278"/>
      <c r="I707" s="328"/>
      <c r="J707" s="124"/>
      <c r="K707" s="325"/>
      <c r="L707" s="326"/>
      <c r="M707" s="322" t="str">
        <f t="shared" si="27"/>
        <v/>
      </c>
      <c r="N707" s="323" t="str">
        <f t="shared" si="28"/>
        <v/>
      </c>
      <c r="O707" s="327" t="str">
        <f t="shared" si="29"/>
        <v/>
      </c>
      <c r="P707" s="298"/>
    </row>
    <row r="708" s="52" customFormat="1" ht="20" customHeight="1" spans="2:16">
      <c r="B708" s="87"/>
      <c r="C708" s="266">
        <v>605</v>
      </c>
      <c r="D708" s="274"/>
      <c r="E708" s="275"/>
      <c r="F708" s="276"/>
      <c r="G708" s="277"/>
      <c r="H708" s="278"/>
      <c r="I708" s="328"/>
      <c r="J708" s="124"/>
      <c r="K708" s="325"/>
      <c r="L708" s="326"/>
      <c r="M708" s="322" t="str">
        <f t="shared" si="27"/>
        <v/>
      </c>
      <c r="N708" s="323" t="str">
        <f t="shared" si="28"/>
        <v/>
      </c>
      <c r="O708" s="327" t="str">
        <f t="shared" si="29"/>
        <v/>
      </c>
      <c r="P708" s="298"/>
    </row>
    <row r="709" s="52" customFormat="1" ht="20" customHeight="1" spans="2:16">
      <c r="B709" s="87"/>
      <c r="C709" s="266">
        <v>606</v>
      </c>
      <c r="D709" s="274"/>
      <c r="E709" s="275"/>
      <c r="F709" s="276"/>
      <c r="G709" s="277"/>
      <c r="H709" s="278"/>
      <c r="I709" s="328"/>
      <c r="J709" s="124"/>
      <c r="K709" s="325"/>
      <c r="L709" s="326"/>
      <c r="M709" s="322" t="str">
        <f t="shared" si="27"/>
        <v/>
      </c>
      <c r="N709" s="323" t="str">
        <f t="shared" si="28"/>
        <v/>
      </c>
      <c r="O709" s="327" t="str">
        <f t="shared" si="29"/>
        <v/>
      </c>
      <c r="P709" s="298"/>
    </row>
    <row r="710" s="52" customFormat="1" ht="20" customHeight="1" spans="2:16">
      <c r="B710" s="87"/>
      <c r="C710" s="266">
        <v>607</v>
      </c>
      <c r="D710" s="274"/>
      <c r="E710" s="275"/>
      <c r="F710" s="276"/>
      <c r="G710" s="277"/>
      <c r="H710" s="278"/>
      <c r="I710" s="328"/>
      <c r="J710" s="124"/>
      <c r="K710" s="325"/>
      <c r="L710" s="326"/>
      <c r="M710" s="322" t="str">
        <f t="shared" si="27"/>
        <v/>
      </c>
      <c r="N710" s="323" t="str">
        <f t="shared" si="28"/>
        <v/>
      </c>
      <c r="O710" s="327" t="str">
        <f t="shared" si="29"/>
        <v/>
      </c>
      <c r="P710" s="298"/>
    </row>
    <row r="711" s="52" customFormat="1" ht="20" customHeight="1" spans="2:16">
      <c r="B711" s="87"/>
      <c r="C711" s="266">
        <v>608</v>
      </c>
      <c r="D711" s="274"/>
      <c r="E711" s="275"/>
      <c r="F711" s="276"/>
      <c r="G711" s="277"/>
      <c r="H711" s="278"/>
      <c r="I711" s="328"/>
      <c r="J711" s="124"/>
      <c r="K711" s="325"/>
      <c r="L711" s="326"/>
      <c r="M711" s="322" t="str">
        <f t="shared" si="27"/>
        <v/>
      </c>
      <c r="N711" s="323" t="str">
        <f t="shared" si="28"/>
        <v/>
      </c>
      <c r="O711" s="327" t="str">
        <f t="shared" si="29"/>
        <v/>
      </c>
      <c r="P711" s="298"/>
    </row>
    <row r="712" s="52" customFormat="1" ht="20" customHeight="1" spans="2:16">
      <c r="B712" s="87"/>
      <c r="C712" s="266">
        <v>609</v>
      </c>
      <c r="D712" s="274"/>
      <c r="E712" s="275"/>
      <c r="F712" s="276"/>
      <c r="G712" s="277"/>
      <c r="H712" s="278"/>
      <c r="I712" s="328"/>
      <c r="J712" s="124"/>
      <c r="K712" s="325"/>
      <c r="L712" s="326"/>
      <c r="M712" s="322" t="str">
        <f t="shared" si="27"/>
        <v/>
      </c>
      <c r="N712" s="323" t="str">
        <f t="shared" si="28"/>
        <v/>
      </c>
      <c r="O712" s="327" t="str">
        <f t="shared" si="29"/>
        <v/>
      </c>
      <c r="P712" s="298"/>
    </row>
    <row r="713" s="52" customFormat="1" ht="20" customHeight="1" spans="2:16">
      <c r="B713" s="87"/>
      <c r="C713" s="266">
        <v>610</v>
      </c>
      <c r="D713" s="274"/>
      <c r="E713" s="275"/>
      <c r="F713" s="276"/>
      <c r="G713" s="277"/>
      <c r="H713" s="278"/>
      <c r="I713" s="328"/>
      <c r="J713" s="124"/>
      <c r="K713" s="325"/>
      <c r="L713" s="326"/>
      <c r="M713" s="322" t="str">
        <f t="shared" si="27"/>
        <v/>
      </c>
      <c r="N713" s="323" t="str">
        <f t="shared" si="28"/>
        <v/>
      </c>
      <c r="O713" s="327" t="str">
        <f t="shared" si="29"/>
        <v/>
      </c>
      <c r="P713" s="298"/>
    </row>
    <row r="714" s="52" customFormat="1" ht="20" customHeight="1" spans="2:16">
      <c r="B714" s="87"/>
      <c r="C714" s="266">
        <v>611</v>
      </c>
      <c r="D714" s="274"/>
      <c r="E714" s="275"/>
      <c r="F714" s="276"/>
      <c r="G714" s="277"/>
      <c r="H714" s="278"/>
      <c r="I714" s="328"/>
      <c r="J714" s="124"/>
      <c r="K714" s="325"/>
      <c r="L714" s="326"/>
      <c r="M714" s="322" t="str">
        <f t="shared" si="27"/>
        <v/>
      </c>
      <c r="N714" s="323" t="str">
        <f t="shared" si="28"/>
        <v/>
      </c>
      <c r="O714" s="327" t="str">
        <f t="shared" si="29"/>
        <v/>
      </c>
      <c r="P714" s="298"/>
    </row>
    <row r="715" s="52" customFormat="1" ht="20" customHeight="1" spans="2:16">
      <c r="B715" s="87"/>
      <c r="C715" s="266">
        <v>612</v>
      </c>
      <c r="D715" s="274"/>
      <c r="E715" s="275"/>
      <c r="F715" s="276"/>
      <c r="G715" s="277"/>
      <c r="H715" s="278"/>
      <c r="I715" s="328"/>
      <c r="J715" s="124"/>
      <c r="K715" s="325"/>
      <c r="L715" s="326"/>
      <c r="M715" s="322" t="str">
        <f t="shared" si="27"/>
        <v/>
      </c>
      <c r="N715" s="323" t="str">
        <f t="shared" si="28"/>
        <v/>
      </c>
      <c r="O715" s="327" t="str">
        <f t="shared" si="29"/>
        <v/>
      </c>
      <c r="P715" s="298"/>
    </row>
    <row r="716" s="52" customFormat="1" ht="20" customHeight="1" spans="2:16">
      <c r="B716" s="87"/>
      <c r="C716" s="266">
        <v>613</v>
      </c>
      <c r="D716" s="274"/>
      <c r="E716" s="275"/>
      <c r="F716" s="276"/>
      <c r="G716" s="277"/>
      <c r="H716" s="278"/>
      <c r="I716" s="328"/>
      <c r="J716" s="124"/>
      <c r="K716" s="325"/>
      <c r="L716" s="326"/>
      <c r="M716" s="322" t="str">
        <f t="shared" si="27"/>
        <v/>
      </c>
      <c r="N716" s="323" t="str">
        <f t="shared" si="28"/>
        <v/>
      </c>
      <c r="O716" s="327" t="str">
        <f t="shared" si="29"/>
        <v/>
      </c>
      <c r="P716" s="298"/>
    </row>
    <row r="717" s="52" customFormat="1" ht="20" customHeight="1" spans="2:16">
      <c r="B717" s="87"/>
      <c r="C717" s="266">
        <v>614</v>
      </c>
      <c r="D717" s="274"/>
      <c r="E717" s="275"/>
      <c r="F717" s="276"/>
      <c r="G717" s="277"/>
      <c r="H717" s="278"/>
      <c r="I717" s="328"/>
      <c r="J717" s="124"/>
      <c r="K717" s="325"/>
      <c r="L717" s="326"/>
      <c r="M717" s="322" t="str">
        <f t="shared" si="27"/>
        <v/>
      </c>
      <c r="N717" s="323" t="str">
        <f t="shared" si="28"/>
        <v/>
      </c>
      <c r="O717" s="327" t="str">
        <f t="shared" si="29"/>
        <v/>
      </c>
      <c r="P717" s="298"/>
    </row>
    <row r="718" s="52" customFormat="1" ht="20" customHeight="1" spans="2:16">
      <c r="B718" s="87"/>
      <c r="C718" s="266">
        <v>615</v>
      </c>
      <c r="D718" s="274"/>
      <c r="E718" s="275"/>
      <c r="F718" s="276"/>
      <c r="G718" s="277"/>
      <c r="H718" s="278"/>
      <c r="I718" s="328"/>
      <c r="J718" s="124"/>
      <c r="K718" s="325"/>
      <c r="L718" s="326"/>
      <c r="M718" s="322" t="str">
        <f t="shared" si="27"/>
        <v/>
      </c>
      <c r="N718" s="323" t="str">
        <f t="shared" si="28"/>
        <v/>
      </c>
      <c r="O718" s="327" t="str">
        <f t="shared" si="29"/>
        <v/>
      </c>
      <c r="P718" s="298"/>
    </row>
    <row r="719" s="52" customFormat="1" ht="20" customHeight="1" spans="2:16">
      <c r="B719" s="87"/>
      <c r="C719" s="266">
        <v>616</v>
      </c>
      <c r="D719" s="274"/>
      <c r="E719" s="275"/>
      <c r="F719" s="276"/>
      <c r="G719" s="277"/>
      <c r="H719" s="278"/>
      <c r="I719" s="328"/>
      <c r="J719" s="124"/>
      <c r="K719" s="325"/>
      <c r="L719" s="326"/>
      <c r="M719" s="322" t="str">
        <f t="shared" si="27"/>
        <v/>
      </c>
      <c r="N719" s="323" t="str">
        <f t="shared" si="28"/>
        <v/>
      </c>
      <c r="O719" s="327" t="str">
        <f t="shared" si="29"/>
        <v/>
      </c>
      <c r="P719" s="298"/>
    </row>
    <row r="720" s="52" customFormat="1" ht="20" customHeight="1" spans="2:16">
      <c r="B720" s="87"/>
      <c r="C720" s="266">
        <v>617</v>
      </c>
      <c r="D720" s="274"/>
      <c r="E720" s="275"/>
      <c r="F720" s="276"/>
      <c r="G720" s="277"/>
      <c r="H720" s="278"/>
      <c r="I720" s="328"/>
      <c r="J720" s="124"/>
      <c r="K720" s="325"/>
      <c r="L720" s="326"/>
      <c r="M720" s="322" t="str">
        <f t="shared" si="27"/>
        <v/>
      </c>
      <c r="N720" s="323" t="str">
        <f t="shared" si="28"/>
        <v/>
      </c>
      <c r="O720" s="327" t="str">
        <f t="shared" si="29"/>
        <v/>
      </c>
      <c r="P720" s="298"/>
    </row>
    <row r="721" s="52" customFormat="1" ht="20" customHeight="1" spans="2:16">
      <c r="B721" s="87"/>
      <c r="C721" s="266">
        <v>618</v>
      </c>
      <c r="D721" s="274"/>
      <c r="E721" s="275"/>
      <c r="F721" s="276"/>
      <c r="G721" s="277"/>
      <c r="H721" s="278"/>
      <c r="I721" s="328"/>
      <c r="J721" s="124"/>
      <c r="K721" s="325"/>
      <c r="L721" s="326"/>
      <c r="M721" s="322" t="str">
        <f t="shared" si="27"/>
        <v/>
      </c>
      <c r="N721" s="323" t="str">
        <f t="shared" si="28"/>
        <v/>
      </c>
      <c r="O721" s="327" t="str">
        <f t="shared" si="29"/>
        <v/>
      </c>
      <c r="P721" s="298"/>
    </row>
    <row r="722" s="52" customFormat="1" ht="20" customHeight="1" spans="2:16">
      <c r="B722" s="87"/>
      <c r="C722" s="266">
        <v>619</v>
      </c>
      <c r="D722" s="274"/>
      <c r="E722" s="275"/>
      <c r="F722" s="276"/>
      <c r="G722" s="277"/>
      <c r="H722" s="278"/>
      <c r="I722" s="328"/>
      <c r="J722" s="124"/>
      <c r="K722" s="325"/>
      <c r="L722" s="326"/>
      <c r="M722" s="322" t="str">
        <f t="shared" si="27"/>
        <v/>
      </c>
      <c r="N722" s="323" t="str">
        <f t="shared" si="28"/>
        <v/>
      </c>
      <c r="O722" s="327" t="str">
        <f t="shared" si="29"/>
        <v/>
      </c>
      <c r="P722" s="298"/>
    </row>
    <row r="723" s="52" customFormat="1" ht="20" customHeight="1" spans="2:16">
      <c r="B723" s="87"/>
      <c r="C723" s="266">
        <v>620</v>
      </c>
      <c r="D723" s="274"/>
      <c r="E723" s="275"/>
      <c r="F723" s="276"/>
      <c r="G723" s="277"/>
      <c r="H723" s="278"/>
      <c r="I723" s="328"/>
      <c r="J723" s="124"/>
      <c r="K723" s="325"/>
      <c r="L723" s="326"/>
      <c r="M723" s="322" t="str">
        <f t="shared" si="27"/>
        <v/>
      </c>
      <c r="N723" s="323" t="str">
        <f t="shared" si="28"/>
        <v/>
      </c>
      <c r="O723" s="327" t="str">
        <f t="shared" si="29"/>
        <v/>
      </c>
      <c r="P723" s="298"/>
    </row>
    <row r="724" s="52" customFormat="1" ht="20" customHeight="1" spans="2:16">
      <c r="B724" s="87"/>
      <c r="C724" s="266">
        <v>621</v>
      </c>
      <c r="D724" s="274"/>
      <c r="E724" s="275"/>
      <c r="F724" s="276"/>
      <c r="G724" s="277"/>
      <c r="H724" s="278"/>
      <c r="I724" s="328"/>
      <c r="J724" s="124"/>
      <c r="K724" s="325"/>
      <c r="L724" s="326"/>
      <c r="M724" s="322" t="str">
        <f t="shared" si="27"/>
        <v/>
      </c>
      <c r="N724" s="323" t="str">
        <f t="shared" si="28"/>
        <v/>
      </c>
      <c r="O724" s="327" t="str">
        <f t="shared" si="29"/>
        <v/>
      </c>
      <c r="P724" s="298"/>
    </row>
    <row r="725" s="52" customFormat="1" ht="20" customHeight="1" spans="2:16">
      <c r="B725" s="87"/>
      <c r="C725" s="266">
        <v>622</v>
      </c>
      <c r="D725" s="274"/>
      <c r="E725" s="275"/>
      <c r="F725" s="276"/>
      <c r="G725" s="277"/>
      <c r="H725" s="278"/>
      <c r="I725" s="328"/>
      <c r="J725" s="124"/>
      <c r="K725" s="325"/>
      <c r="L725" s="326"/>
      <c r="M725" s="322" t="str">
        <f t="shared" si="27"/>
        <v/>
      </c>
      <c r="N725" s="323" t="str">
        <f t="shared" si="28"/>
        <v/>
      </c>
      <c r="O725" s="327" t="str">
        <f t="shared" si="29"/>
        <v/>
      </c>
      <c r="P725" s="298"/>
    </row>
    <row r="726" s="52" customFormat="1" ht="20" customHeight="1" spans="2:16">
      <c r="B726" s="87"/>
      <c r="C726" s="266">
        <v>623</v>
      </c>
      <c r="D726" s="274"/>
      <c r="E726" s="275"/>
      <c r="F726" s="276"/>
      <c r="G726" s="277"/>
      <c r="H726" s="278"/>
      <c r="I726" s="328"/>
      <c r="J726" s="124"/>
      <c r="K726" s="325"/>
      <c r="L726" s="326"/>
      <c r="M726" s="322" t="str">
        <f t="shared" si="27"/>
        <v/>
      </c>
      <c r="N726" s="323" t="str">
        <f t="shared" si="28"/>
        <v/>
      </c>
      <c r="O726" s="327" t="str">
        <f t="shared" si="29"/>
        <v/>
      </c>
      <c r="P726" s="298"/>
    </row>
    <row r="727" s="52" customFormat="1" ht="20" customHeight="1" spans="2:16">
      <c r="B727" s="87"/>
      <c r="C727" s="266">
        <v>624</v>
      </c>
      <c r="D727" s="274"/>
      <c r="E727" s="275"/>
      <c r="F727" s="276"/>
      <c r="G727" s="277"/>
      <c r="H727" s="278"/>
      <c r="I727" s="328"/>
      <c r="J727" s="124"/>
      <c r="K727" s="325"/>
      <c r="L727" s="326"/>
      <c r="M727" s="322" t="str">
        <f t="shared" si="27"/>
        <v/>
      </c>
      <c r="N727" s="323" t="str">
        <f t="shared" si="28"/>
        <v/>
      </c>
      <c r="O727" s="327" t="str">
        <f t="shared" si="29"/>
        <v/>
      </c>
      <c r="P727" s="298"/>
    </row>
    <row r="728" s="52" customFormat="1" ht="20" customHeight="1" spans="2:16">
      <c r="B728" s="87"/>
      <c r="C728" s="266">
        <v>625</v>
      </c>
      <c r="D728" s="274"/>
      <c r="E728" s="275"/>
      <c r="F728" s="276"/>
      <c r="G728" s="277"/>
      <c r="H728" s="278"/>
      <c r="I728" s="328"/>
      <c r="J728" s="124"/>
      <c r="K728" s="325"/>
      <c r="L728" s="326"/>
      <c r="M728" s="322" t="str">
        <f t="shared" si="27"/>
        <v/>
      </c>
      <c r="N728" s="323" t="str">
        <f t="shared" si="28"/>
        <v/>
      </c>
      <c r="O728" s="327" t="str">
        <f t="shared" si="29"/>
        <v/>
      </c>
      <c r="P728" s="298"/>
    </row>
    <row r="729" s="52" customFormat="1" ht="20" customHeight="1" spans="2:16">
      <c r="B729" s="87"/>
      <c r="C729" s="266">
        <v>626</v>
      </c>
      <c r="D729" s="274"/>
      <c r="E729" s="275"/>
      <c r="F729" s="276"/>
      <c r="G729" s="277"/>
      <c r="H729" s="278"/>
      <c r="I729" s="328"/>
      <c r="J729" s="124"/>
      <c r="K729" s="325"/>
      <c r="L729" s="326"/>
      <c r="M729" s="322" t="str">
        <f t="shared" si="27"/>
        <v/>
      </c>
      <c r="N729" s="323" t="str">
        <f t="shared" si="28"/>
        <v/>
      </c>
      <c r="O729" s="327" t="str">
        <f t="shared" si="29"/>
        <v/>
      </c>
      <c r="P729" s="298"/>
    </row>
    <row r="730" s="52" customFormat="1" ht="20" customHeight="1" spans="2:16">
      <c r="B730" s="87"/>
      <c r="C730" s="266">
        <v>627</v>
      </c>
      <c r="D730" s="274"/>
      <c r="E730" s="275"/>
      <c r="F730" s="276"/>
      <c r="G730" s="277"/>
      <c r="H730" s="278"/>
      <c r="I730" s="328"/>
      <c r="J730" s="124"/>
      <c r="K730" s="325"/>
      <c r="L730" s="326"/>
      <c r="M730" s="322" t="str">
        <f t="shared" si="27"/>
        <v/>
      </c>
      <c r="N730" s="323" t="str">
        <f t="shared" si="28"/>
        <v/>
      </c>
      <c r="O730" s="327" t="str">
        <f t="shared" si="29"/>
        <v/>
      </c>
      <c r="P730" s="298"/>
    </row>
    <row r="731" s="52" customFormat="1" ht="20" customHeight="1" spans="2:16">
      <c r="B731" s="87"/>
      <c r="C731" s="266">
        <v>628</v>
      </c>
      <c r="D731" s="274"/>
      <c r="E731" s="275"/>
      <c r="F731" s="276"/>
      <c r="G731" s="277"/>
      <c r="H731" s="278"/>
      <c r="I731" s="328"/>
      <c r="J731" s="124"/>
      <c r="K731" s="325"/>
      <c r="L731" s="326"/>
      <c r="M731" s="322" t="str">
        <f t="shared" si="27"/>
        <v/>
      </c>
      <c r="N731" s="323" t="str">
        <f t="shared" si="28"/>
        <v/>
      </c>
      <c r="O731" s="327" t="str">
        <f t="shared" si="29"/>
        <v/>
      </c>
      <c r="P731" s="298"/>
    </row>
    <row r="732" s="52" customFormat="1" ht="20" customHeight="1" spans="2:16">
      <c r="B732" s="87"/>
      <c r="C732" s="266">
        <v>629</v>
      </c>
      <c r="D732" s="274"/>
      <c r="E732" s="275"/>
      <c r="F732" s="276"/>
      <c r="G732" s="277"/>
      <c r="H732" s="278"/>
      <c r="I732" s="328"/>
      <c r="J732" s="124"/>
      <c r="K732" s="325"/>
      <c r="L732" s="326"/>
      <c r="M732" s="322" t="str">
        <f t="shared" si="27"/>
        <v/>
      </c>
      <c r="N732" s="323" t="str">
        <f t="shared" si="28"/>
        <v/>
      </c>
      <c r="O732" s="327" t="str">
        <f t="shared" si="29"/>
        <v/>
      </c>
      <c r="P732" s="298"/>
    </row>
    <row r="733" s="52" customFormat="1" ht="20" customHeight="1" spans="2:16">
      <c r="B733" s="87"/>
      <c r="C733" s="266">
        <v>630</v>
      </c>
      <c r="D733" s="274"/>
      <c r="E733" s="275"/>
      <c r="F733" s="276"/>
      <c r="G733" s="277"/>
      <c r="H733" s="278"/>
      <c r="I733" s="328"/>
      <c r="J733" s="124"/>
      <c r="K733" s="325"/>
      <c r="L733" s="326"/>
      <c r="M733" s="322" t="str">
        <f t="shared" si="27"/>
        <v/>
      </c>
      <c r="N733" s="323" t="str">
        <f t="shared" si="28"/>
        <v/>
      </c>
      <c r="O733" s="327" t="str">
        <f t="shared" si="29"/>
        <v/>
      </c>
      <c r="P733" s="298"/>
    </row>
    <row r="734" s="52" customFormat="1" ht="20" customHeight="1" spans="1:16">
      <c r="A734" s="298"/>
      <c r="B734" s="333"/>
      <c r="C734" s="334"/>
      <c r="D734" s="335" t="s">
        <v>217</v>
      </c>
      <c r="E734" s="335"/>
      <c r="F734" s="335"/>
      <c r="G734" s="335"/>
      <c r="H734" s="335"/>
      <c r="I734" s="335"/>
      <c r="J734" s="335"/>
      <c r="K734" s="335"/>
      <c r="L734" s="335"/>
      <c r="M734" s="335"/>
      <c r="N734" s="337"/>
      <c r="O734" s="334"/>
      <c r="P734" s="338"/>
    </row>
    <row r="735" s="52" customFormat="1" ht="15.75" customHeight="1" spans="2:13">
      <c r="B735" s="336"/>
      <c r="D735" s="255"/>
      <c r="E735" s="255"/>
      <c r="F735" s="255"/>
      <c r="G735" s="255"/>
      <c r="H735" s="255"/>
      <c r="I735" s="255"/>
      <c r="J735" s="255"/>
      <c r="K735" s="255"/>
      <c r="L735" s="255"/>
      <c r="M735" s="255"/>
    </row>
    <row r="736" hidden="1" spans="2:3">
      <c r="B736" s="141"/>
      <c r="C736" s="141"/>
    </row>
    <row r="737" hidden="1" spans="2:3">
      <c r="B737" s="141"/>
      <c r="C737" s="141"/>
    </row>
  </sheetData>
  <sheetProtection password="CC35" sheet="1" selectLockedCells="1" objects="1"/>
  <mergeCells count="97">
    <mergeCell ref="B8:N8"/>
    <mergeCell ref="C10:E10"/>
    <mergeCell ref="C20:E20"/>
    <mergeCell ref="C41:E41"/>
    <mergeCell ref="B42:E42"/>
    <mergeCell ref="B43:E43"/>
    <mergeCell ref="B44:E44"/>
    <mergeCell ref="B45:E45"/>
    <mergeCell ref="B46:E46"/>
    <mergeCell ref="B47:E47"/>
    <mergeCell ref="B48:E48"/>
    <mergeCell ref="B53:E53"/>
    <mergeCell ref="B54:E54"/>
    <mergeCell ref="B55:E55"/>
    <mergeCell ref="B56:E56"/>
    <mergeCell ref="B57:E57"/>
    <mergeCell ref="B58:E58"/>
    <mergeCell ref="I62:L62"/>
    <mergeCell ref="H68:J68"/>
    <mergeCell ref="L68:M68"/>
    <mergeCell ref="I69:J69"/>
    <mergeCell ref="L69:M69"/>
    <mergeCell ref="I70:J70"/>
    <mergeCell ref="L70:M70"/>
    <mergeCell ref="I71:J71"/>
    <mergeCell ref="L71:M71"/>
    <mergeCell ref="L72:M72"/>
    <mergeCell ref="D73:I73"/>
    <mergeCell ref="L73:M73"/>
    <mergeCell ref="F74:I74"/>
    <mergeCell ref="L74:M74"/>
    <mergeCell ref="F75:I75"/>
    <mergeCell ref="L75:M75"/>
    <mergeCell ref="F76:I76"/>
    <mergeCell ref="L76:M76"/>
    <mergeCell ref="E79:F79"/>
    <mergeCell ref="G79:L79"/>
    <mergeCell ref="M79:N79"/>
    <mergeCell ref="E80:F80"/>
    <mergeCell ref="G80:L80"/>
    <mergeCell ref="M80:N80"/>
    <mergeCell ref="E81:F81"/>
    <mergeCell ref="G81:L81"/>
    <mergeCell ref="M81:N81"/>
    <mergeCell ref="E82:F82"/>
    <mergeCell ref="G82:L82"/>
    <mergeCell ref="M82:N82"/>
    <mergeCell ref="E83:F83"/>
    <mergeCell ref="G83:L83"/>
    <mergeCell ref="M83:N83"/>
    <mergeCell ref="E84:F84"/>
    <mergeCell ref="G84:L84"/>
    <mergeCell ref="M84:N84"/>
    <mergeCell ref="G85:L85"/>
    <mergeCell ref="M85:N85"/>
    <mergeCell ref="E86:F86"/>
    <mergeCell ref="G86:L86"/>
    <mergeCell ref="M86:N86"/>
    <mergeCell ref="C88:E88"/>
    <mergeCell ref="K88:L88"/>
    <mergeCell ref="D89:E89"/>
    <mergeCell ref="C90:I90"/>
    <mergeCell ref="C93:D93"/>
    <mergeCell ref="E93:I93"/>
    <mergeCell ref="F94:I94"/>
    <mergeCell ref="F95:I95"/>
    <mergeCell ref="E100:F100"/>
    <mergeCell ref="E101:F101"/>
    <mergeCell ref="E102:F102"/>
    <mergeCell ref="E103:F103"/>
    <mergeCell ref="D734:M734"/>
    <mergeCell ref="C97:C99"/>
    <mergeCell ref="D97:D99"/>
    <mergeCell ref="G97:G99"/>
    <mergeCell ref="H97:H99"/>
    <mergeCell ref="I97:I99"/>
    <mergeCell ref="J97:J99"/>
    <mergeCell ref="K97:K98"/>
    <mergeCell ref="L97:L98"/>
    <mergeCell ref="M97:M99"/>
    <mergeCell ref="N97:N99"/>
    <mergeCell ref="B49:E50"/>
    <mergeCell ref="B51:E52"/>
    <mergeCell ref="B3:N4"/>
    <mergeCell ref="B6:N7"/>
    <mergeCell ref="K11:M13"/>
    <mergeCell ref="J14:N15"/>
    <mergeCell ref="K21:M23"/>
    <mergeCell ref="L43:N45"/>
    <mergeCell ref="L46:N49"/>
    <mergeCell ref="I63:L65"/>
    <mergeCell ref="E97:F99"/>
    <mergeCell ref="C91:D92"/>
    <mergeCell ref="L93:M95"/>
    <mergeCell ref="L91:M92"/>
    <mergeCell ref="E91:I92"/>
    <mergeCell ref="C94:D95"/>
  </mergeCells>
  <dataValidations count="10">
    <dataValidation type="textLength" operator="equal" allowBlank="1" showInputMessage="1" showErrorMessage="1" sqref="H733 H106:H109 H110:H732">
      <formula1>14</formula1>
    </dataValidation>
    <dataValidation type="textLength" operator="equal" allowBlank="1" showErrorMessage="1" errorTitle="Error Input" error="PLEASE ENTER THE CORRECT POSTCODE" sqref="F44">
      <formula1>5</formula1>
    </dataValidation>
    <dataValidation type="list" allowBlank="1" showErrorMessage="1" errorTitle="Error Input" error="PLEASE CHOOSE FROM THE DROPDOWN LIST" sqref="F46">
      <formula1/>
    </dataValidation>
    <dataValidation type="list" allowBlank="1" showInputMessage="1" showErrorMessage="1" errorTitle="Error Input" error="PLEASE CHOOSE FROM THE DROPDOWN LIST" sqref="F49">
      <formula1>INDIRECT(SUBSTITUTE(F46," ","_"))</formula1>
    </dataValidation>
    <dataValidation type="list" allowBlank="1" showErrorMessage="1" errorTitle="Error Input" error="PLEASE CHOOSE FROM THE DROP DOWN LIST" sqref="F53">
      <formula1>"EN.,PN.,MR.,MRS.,MS.,MDM."</formula1>
    </dataValidation>
    <dataValidation type="list" allowBlank="1" showInputMessage="1" showErrorMessage="1" sqref="F69">
      <formula1>"CHQ,CDM,CASH,EFT,CASH DEPO,PO,LO"</formula1>
    </dataValidation>
    <dataValidation type="list" allowBlank="1" showInputMessage="1" showErrorMessage="1" sqref="L109 L100:L103 L104:L108 L110:L733">
      <formula1>"7,8,9,10,11,12,PRE-U / COLLEGE"</formula1>
    </dataValidation>
    <dataValidation type="list" allowBlank="1" showInputMessage="1" showErrorMessage="1" sqref="K104 K100:K103 K105:K109 K110:K733">
      <formula1>"1,2,3,4,5,6"</formula1>
    </dataValidation>
    <dataValidation type="list" allowBlank="1" showErrorMessage="1" errorTitle="Error Input" error="PLEASE CHOOSE FROM THE DROP DOWN LIST" sqref="F55 J100 J101:J103 J104:J105 J106:J109 J110:J733">
      <formula1>"MALAY,CHINESE,INDIAN,OTHERS"</formula1>
    </dataValidation>
    <dataValidation type="list" allowBlank="1" showErrorMessage="1" errorTitle="Error Input" error="PLEASE INSERT &quot;F&quot; FOR FEMALE OR &quot;M&quot; FOR MALE" sqref="G104:G105 G106:G109 G110:G733">
      <formula1>"F,M"</formula1>
    </dataValidation>
  </dataValidations>
  <hyperlinks>
    <hyperlink ref="I103" r:id="rId2" display="d.ornish@gmail.com"/>
    <hyperlink ref="I102" r:id="rId3" display="darshan1714@yahoo.com"/>
    <hyperlink ref="I101" r:id="rId4" display="wenyi.cute@hotmail.com" tooltip="mailto:wenyi.cute@hotmail.com"/>
    <hyperlink ref="I100" r:id="rId5" display="nurul.ahmad99@gmail.com" tooltip="mailto:nurul.ahmad99@gmail.com"/>
    <hyperlink ref="M33" r:id="rId6" display="info@myclo.my" tooltip="mailto:info@myclo.my"/>
  </hyperlinks>
  <pageMargins left="0.55" right="0.313888888888889" top="0.432638888888889" bottom="0.235416666666667" header="0.297916666666667" footer="0.196527777777778"/>
  <pageSetup paperSize="8" scale="48" orientation="landscape" horizontalDpi="600"/>
  <headerFooter/>
  <rowBreaks count="1" manualBreakCount="1">
    <brk id="5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630"/>
  <sheetViews>
    <sheetView zoomScale="70" zoomScaleNormal="70" workbookViewId="0">
      <pane ySplit="1" topLeftCell="A2" activePane="bottomLeft" state="frozen"/>
      <selection/>
      <selection pane="bottomLeft" activeCell="U2" sqref="U2"/>
    </sheetView>
  </sheetViews>
  <sheetFormatPr defaultColWidth="9" defaultRowHeight="12.75"/>
  <cols>
    <col min="1" max="1" width="4.14285714285714" style="27" customWidth="1"/>
    <col min="2" max="2" width="8" style="27" customWidth="1"/>
    <col min="3" max="3" width="15" style="27" customWidth="1"/>
    <col min="4" max="4" width="13.7142857142857" style="27" customWidth="1"/>
    <col min="5" max="5" width="8.57142857142857" style="27" customWidth="1"/>
    <col min="6" max="6" width="9.85714285714286" style="27" customWidth="1"/>
    <col min="7" max="7" width="4.85714285714286" style="27" customWidth="1"/>
    <col min="8" max="8" width="6.14285714285714" style="27" customWidth="1"/>
    <col min="9" max="9" width="10.1428571428571" style="27" customWidth="1"/>
    <col min="10" max="10" width="7.57142857142857" style="27" customWidth="1"/>
    <col min="11" max="12" width="4.71428571428571" style="27" customWidth="1"/>
    <col min="13" max="13" width="5.42857142857143" style="27" customWidth="1"/>
    <col min="14" max="14" width="10.5714285714286" style="27" customWidth="1"/>
    <col min="15" max="15" width="6" style="27" customWidth="1"/>
    <col min="16" max="16" width="14" style="27" customWidth="1"/>
    <col min="17" max="17" width="6.42857142857143" style="27" customWidth="1"/>
    <col min="18" max="18" width="8.14285714285714" style="27" customWidth="1"/>
    <col min="19" max="20" width="2.57142857142857" style="27" customWidth="1"/>
    <col min="21" max="21" width="18" style="27" customWidth="1"/>
    <col min="22" max="22" width="17.5714285714286" style="27" customWidth="1"/>
    <col min="23" max="23" width="15.5714285714286" style="27" customWidth="1"/>
    <col min="24" max="24" width="11.2857142857143" style="27" customWidth="1"/>
    <col min="25" max="25" width="8.85714285714286" style="27" customWidth="1"/>
    <col min="26" max="26" width="13.7142857142857" style="27" customWidth="1"/>
    <col min="27" max="27" width="10.4285714285714" style="27" customWidth="1"/>
    <col min="28" max="28" width="8.14285714285714" style="27" customWidth="1"/>
    <col min="29" max="29" width="16.5714285714286" style="27" customWidth="1"/>
    <col min="30" max="30" width="23.1428571428571" style="27" customWidth="1"/>
    <col min="31" max="31" width="18.5714285714286" style="27" customWidth="1"/>
    <col min="32" max="16381" width="9.14285714285714" style="27"/>
    <col min="16382" max="16384" width="9" style="27"/>
  </cols>
  <sheetData>
    <row r="1" s="26" customFormat="1" spans="1:35">
      <c r="A1" s="26" t="s">
        <v>220</v>
      </c>
      <c r="B1" s="26" t="s">
        <v>221</v>
      </c>
      <c r="C1" s="26" t="s">
        <v>222</v>
      </c>
      <c r="D1" s="28" t="s">
        <v>223</v>
      </c>
      <c r="E1" s="28" t="s">
        <v>224</v>
      </c>
      <c r="F1" s="28" t="s">
        <v>225</v>
      </c>
      <c r="G1" s="28" t="s">
        <v>226</v>
      </c>
      <c r="H1" s="28" t="s">
        <v>227</v>
      </c>
      <c r="I1" s="28" t="s">
        <v>228</v>
      </c>
      <c r="J1" s="28" t="s">
        <v>229</v>
      </c>
      <c r="K1" s="28" t="s">
        <v>230</v>
      </c>
      <c r="L1" s="28" t="s">
        <v>231</v>
      </c>
      <c r="M1" s="28" t="s">
        <v>232</v>
      </c>
      <c r="N1" s="28" t="s">
        <v>233</v>
      </c>
      <c r="O1" s="28" t="s">
        <v>234</v>
      </c>
      <c r="P1" s="28" t="s">
        <v>235</v>
      </c>
      <c r="Q1" s="28" t="s">
        <v>236</v>
      </c>
      <c r="R1" s="26" t="s">
        <v>237</v>
      </c>
      <c r="S1" s="26" t="s">
        <v>238</v>
      </c>
      <c r="T1" s="26" t="s">
        <v>239</v>
      </c>
      <c r="U1" s="26" t="s">
        <v>240</v>
      </c>
      <c r="V1" s="26" t="s">
        <v>241</v>
      </c>
      <c r="W1" s="26" t="s">
        <v>242</v>
      </c>
      <c r="X1" s="26" t="s">
        <v>243</v>
      </c>
      <c r="Y1" s="26" t="s">
        <v>244</v>
      </c>
      <c r="Z1" s="26" t="s">
        <v>245</v>
      </c>
      <c r="AA1" s="26" t="s">
        <v>246</v>
      </c>
      <c r="AB1" s="26" t="s">
        <v>247</v>
      </c>
      <c r="AC1" s="26" t="s">
        <v>248</v>
      </c>
      <c r="AD1" s="26" t="s">
        <v>249</v>
      </c>
      <c r="AE1" s="26" t="s">
        <v>250</v>
      </c>
      <c r="AF1" s="26" t="s">
        <v>71</v>
      </c>
      <c r="AG1" s="26" t="s">
        <v>187</v>
      </c>
      <c r="AH1" s="26" t="s">
        <v>192</v>
      </c>
      <c r="AI1" s="26" t="s">
        <v>196</v>
      </c>
    </row>
    <row r="2" s="8" customFormat="1" spans="1:35">
      <c r="A2" s="29"/>
      <c r="B2" s="29"/>
      <c r="C2" s="29"/>
      <c r="D2" s="30" t="str">
        <f>TRIM(UPPER('MYCLO2019 NORMAL REG FORM'!F42))</f>
        <v/>
      </c>
      <c r="E2" s="30" t="str">
        <f>TRIM(UPPER('MYCLO2019 NORMAL REG FORM'!F43))</f>
        <v/>
      </c>
      <c r="F2" s="31">
        <f>'MYCLO2019 NORMAL REG FORM'!F44</f>
        <v>0</v>
      </c>
      <c r="G2" s="31" t="str">
        <f>TRIM(UPPER('MYCLO2019 NORMAL REG FORM'!F45))</f>
        <v/>
      </c>
      <c r="H2" s="31" t="str">
        <f>TRIM(UPPER('MYCLO2019 NORMAL REG FORM'!F46))</f>
        <v/>
      </c>
      <c r="I2" s="31">
        <f>'MYCLO2019 NORMAL REG FORM'!F47</f>
        <v>0</v>
      </c>
      <c r="J2" s="31">
        <f>'MYCLO2019 NORMAL REG FORM'!F48</f>
        <v>0</v>
      </c>
      <c r="K2" s="31">
        <f>'MYCLO2019 NORMAL REG FORM'!F49</f>
        <v>0</v>
      </c>
      <c r="L2" s="31">
        <f>'MYCLO2019 NORMAL REG FORM'!F51</f>
        <v>0</v>
      </c>
      <c r="M2" s="35">
        <f>'MYCLO2019 NORMAL REG FORM'!F53</f>
        <v>0</v>
      </c>
      <c r="N2" s="35">
        <f>'MYCLO2019 NORMAL REG FORM'!F54</f>
        <v>0</v>
      </c>
      <c r="O2" s="36">
        <f>'MYCLO2019 NORMAL REG FORM'!F56</f>
        <v>0</v>
      </c>
      <c r="P2" s="31">
        <f>'MYCLO2019 NORMAL REG FORM'!F57</f>
        <v>0</v>
      </c>
      <c r="Q2" s="35" t="str">
        <f>TRIM('MYCLO2019 NORMAL REG FORM'!F58)</f>
        <v/>
      </c>
      <c r="S2" s="9">
        <f>'MYCLO2019 NORMAL REG FORM'!F62</f>
        <v>0</v>
      </c>
      <c r="T2" s="9">
        <f>'MYCLO2019 NORMAL REG FORM'!F63</f>
        <v>0</v>
      </c>
      <c r="U2" s="9">
        <f>IF('MYCLO2019 NORMAL REG FORM'!F64=0,0,'MYCLO2019 NORMAL REG FORM'!F64)</f>
        <v>0</v>
      </c>
      <c r="V2" s="39">
        <f>'MYCLO2019 NORMAL REG FORM'!F65</f>
        <v>35</v>
      </c>
      <c r="W2" s="39">
        <f>'MYCLO2019 NORMAL REG FORM'!F67</f>
        <v>0</v>
      </c>
      <c r="X2" s="9"/>
      <c r="Y2" s="9"/>
      <c r="Z2" s="8">
        <f>'MYCLO2019 NORMAL REG FORM'!F69</f>
        <v>0</v>
      </c>
      <c r="AA2" s="42">
        <f>'MYCLO2019 NORMAL REG FORM'!F70</f>
        <v>0</v>
      </c>
      <c r="AB2" s="43">
        <f>'MYCLO2019 NORMAL REG FORM'!F71</f>
        <v>0</v>
      </c>
      <c r="AC2" s="8">
        <f>COUNTIF('MYCLO2019 NORMAL REG FORM'!B104:B733,"EARLY")</f>
        <v>0</v>
      </c>
      <c r="AD2" s="8">
        <f>U2-AC2</f>
        <v>0</v>
      </c>
      <c r="AE2" s="8">
        <f>'MYCLO2019 NORMAL REG FORM'!F55</f>
        <v>0</v>
      </c>
      <c r="AF2" s="8">
        <f>COUNTIF('MYCLO2019 NORMAL REG FORM'!$J$104:$J$733,AF$1)</f>
        <v>0</v>
      </c>
      <c r="AG2" s="8">
        <f>COUNTIF('MYCLO2019 NORMAL REG FORM'!$J$104:$J$733,AG$1)</f>
        <v>0</v>
      </c>
      <c r="AH2" s="8">
        <f>COUNTIF('MYCLO2019 NORMAL REG FORM'!$J$104:$J$733,AH$1)</f>
        <v>0</v>
      </c>
      <c r="AI2" s="8">
        <f>COUNTIF('MYCLO2019 NORMAL REG FORM'!$J$104:$J$733,AI$1)</f>
        <v>0</v>
      </c>
    </row>
    <row r="3" spans="1:28">
      <c r="A3" s="10"/>
      <c r="B3" s="10"/>
      <c r="C3" s="10"/>
      <c r="D3" s="32"/>
      <c r="E3" s="32"/>
      <c r="F3" s="33"/>
      <c r="G3" s="34"/>
      <c r="H3" s="34"/>
      <c r="I3" s="33"/>
      <c r="J3" s="33"/>
      <c r="K3" s="33"/>
      <c r="L3" s="33"/>
      <c r="M3" s="37"/>
      <c r="N3" s="37"/>
      <c r="O3" s="38"/>
      <c r="P3" s="33"/>
      <c r="Q3" s="37"/>
      <c r="R3" s="10"/>
      <c r="S3" s="40"/>
      <c r="T3" s="40"/>
      <c r="U3" s="40"/>
      <c r="V3" s="41"/>
      <c r="W3" s="41"/>
      <c r="X3" s="40"/>
      <c r="Y3" s="40"/>
      <c r="Z3" s="10"/>
      <c r="AA3" s="44"/>
      <c r="AB3" s="45"/>
    </row>
    <row r="4" spans="1:28">
      <c r="A4" s="10"/>
      <c r="B4" s="10"/>
      <c r="C4" s="10"/>
      <c r="D4" s="32"/>
      <c r="E4" s="32"/>
      <c r="F4" s="33"/>
      <c r="G4" s="34"/>
      <c r="H4" s="34"/>
      <c r="I4" s="33"/>
      <c r="J4" s="33"/>
      <c r="K4" s="33"/>
      <c r="L4" s="33"/>
      <c r="M4" s="37"/>
      <c r="N4" s="37"/>
      <c r="O4" s="38"/>
      <c r="P4" s="33"/>
      <c r="Q4" s="37"/>
      <c r="R4" s="10"/>
      <c r="S4" s="40"/>
      <c r="T4" s="40"/>
      <c r="U4" s="40"/>
      <c r="V4" s="41"/>
      <c r="W4" s="41"/>
      <c r="X4" s="40"/>
      <c r="Y4" s="40"/>
      <c r="Z4" s="10"/>
      <c r="AA4" s="44"/>
      <c r="AB4" s="45"/>
    </row>
    <row r="5" spans="1:28">
      <c r="A5" s="10"/>
      <c r="B5" s="10"/>
      <c r="C5" s="10"/>
      <c r="D5" s="32"/>
      <c r="E5" s="32"/>
      <c r="F5" s="33"/>
      <c r="G5" s="34"/>
      <c r="H5" s="34"/>
      <c r="I5" s="33"/>
      <c r="J5" s="33"/>
      <c r="K5" s="33"/>
      <c r="L5" s="33"/>
      <c r="M5" s="37"/>
      <c r="N5" s="37"/>
      <c r="O5" s="38"/>
      <c r="P5" s="33"/>
      <c r="Q5" s="37"/>
      <c r="R5" s="10"/>
      <c r="S5" s="40"/>
      <c r="T5" s="40"/>
      <c r="U5" s="40"/>
      <c r="V5" s="41"/>
      <c r="W5" s="41"/>
      <c r="X5" s="40"/>
      <c r="Y5" s="40"/>
      <c r="Z5" s="10"/>
      <c r="AA5" s="44"/>
      <c r="AB5" s="45"/>
    </row>
    <row r="6" spans="1:28">
      <c r="A6" s="10"/>
      <c r="B6" s="10"/>
      <c r="C6" s="10"/>
      <c r="D6" s="32"/>
      <c r="E6" s="32"/>
      <c r="F6" s="33"/>
      <c r="G6" s="34"/>
      <c r="H6" s="34"/>
      <c r="I6" s="33"/>
      <c r="J6" s="33"/>
      <c r="K6" s="33"/>
      <c r="L6" s="33"/>
      <c r="M6" s="37"/>
      <c r="N6" s="37"/>
      <c r="O6" s="38"/>
      <c r="P6" s="33"/>
      <c r="Q6" s="37"/>
      <c r="R6" s="10"/>
      <c r="S6" s="40"/>
      <c r="T6" s="40"/>
      <c r="U6" s="40"/>
      <c r="V6" s="41"/>
      <c r="W6" s="41"/>
      <c r="X6" s="40"/>
      <c r="Y6" s="40"/>
      <c r="Z6" s="10"/>
      <c r="AA6" s="44"/>
      <c r="AB6" s="45"/>
    </row>
    <row r="7" spans="1:28">
      <c r="A7" s="10"/>
      <c r="B7" s="10"/>
      <c r="C7" s="10"/>
      <c r="D7" s="32"/>
      <c r="E7" s="32"/>
      <c r="F7" s="33"/>
      <c r="G7" s="34"/>
      <c r="H7" s="34"/>
      <c r="I7" s="33"/>
      <c r="J7" s="33"/>
      <c r="K7" s="33"/>
      <c r="L7" s="33"/>
      <c r="M7" s="37"/>
      <c r="N7" s="37"/>
      <c r="O7" s="38"/>
      <c r="P7" s="33"/>
      <c r="Q7" s="37"/>
      <c r="R7" s="10"/>
      <c r="S7" s="40"/>
      <c r="T7" s="40"/>
      <c r="U7" s="40"/>
      <c r="V7" s="41"/>
      <c r="W7" s="41"/>
      <c r="X7" s="40"/>
      <c r="Y7" s="40"/>
      <c r="Z7" s="10"/>
      <c r="AA7" s="44"/>
      <c r="AB7" s="45"/>
    </row>
    <row r="8" spans="1:28">
      <c r="A8" s="10"/>
      <c r="B8" s="10"/>
      <c r="C8" s="10"/>
      <c r="D8" s="32"/>
      <c r="E8" s="32"/>
      <c r="F8" s="33"/>
      <c r="G8" s="34"/>
      <c r="H8" s="34"/>
      <c r="I8" s="33"/>
      <c r="J8" s="33"/>
      <c r="K8" s="33"/>
      <c r="L8" s="33"/>
      <c r="M8" s="37"/>
      <c r="N8" s="37"/>
      <c r="O8" s="38"/>
      <c r="P8" s="33"/>
      <c r="Q8" s="37"/>
      <c r="R8" s="10"/>
      <c r="S8" s="40"/>
      <c r="T8" s="40"/>
      <c r="U8" s="40"/>
      <c r="V8" s="41"/>
      <c r="W8" s="41"/>
      <c r="X8" s="40"/>
      <c r="Y8" s="40"/>
      <c r="Z8" s="10"/>
      <c r="AA8" s="44"/>
      <c r="AB8" s="45"/>
    </row>
    <row r="9" spans="1:28">
      <c r="A9" s="10"/>
      <c r="B9" s="10"/>
      <c r="C9" s="10"/>
      <c r="D9" s="32"/>
      <c r="E9" s="32"/>
      <c r="F9" s="33"/>
      <c r="G9" s="34"/>
      <c r="H9" s="34"/>
      <c r="I9" s="33"/>
      <c r="J9" s="33"/>
      <c r="K9" s="33"/>
      <c r="L9" s="33"/>
      <c r="M9" s="37"/>
      <c r="N9" s="37"/>
      <c r="O9" s="38"/>
      <c r="P9" s="33"/>
      <c r="Q9" s="37"/>
      <c r="R9" s="10"/>
      <c r="S9" s="40"/>
      <c r="T9" s="40"/>
      <c r="U9" s="40"/>
      <c r="V9" s="41"/>
      <c r="W9" s="41"/>
      <c r="X9" s="40"/>
      <c r="Y9" s="40"/>
      <c r="Z9" s="10"/>
      <c r="AA9" s="44"/>
      <c r="AB9" s="45"/>
    </row>
    <row r="10" spans="1:28">
      <c r="A10" s="10"/>
      <c r="B10" s="10"/>
      <c r="C10" s="10"/>
      <c r="D10" s="32"/>
      <c r="E10" s="32"/>
      <c r="F10" s="33"/>
      <c r="G10" s="34"/>
      <c r="H10" s="34"/>
      <c r="I10" s="33"/>
      <c r="J10" s="33"/>
      <c r="K10" s="33"/>
      <c r="L10" s="33"/>
      <c r="M10" s="37"/>
      <c r="N10" s="37"/>
      <c r="O10" s="38"/>
      <c r="P10" s="33"/>
      <c r="Q10" s="37"/>
      <c r="R10" s="10"/>
      <c r="S10" s="40"/>
      <c r="T10" s="40"/>
      <c r="U10" s="40"/>
      <c r="V10" s="41"/>
      <c r="W10" s="41"/>
      <c r="X10" s="40"/>
      <c r="Y10" s="40"/>
      <c r="Z10" s="10"/>
      <c r="AA10" s="44"/>
      <c r="AB10" s="45"/>
    </row>
    <row r="11" spans="1:28">
      <c r="A11" s="10"/>
      <c r="B11" s="10"/>
      <c r="C11" s="10"/>
      <c r="D11" s="32"/>
      <c r="E11" s="32"/>
      <c r="F11" s="33"/>
      <c r="G11" s="34"/>
      <c r="H11" s="34"/>
      <c r="I11" s="33"/>
      <c r="J11" s="33"/>
      <c r="K11" s="33"/>
      <c r="L11" s="33"/>
      <c r="M11" s="37"/>
      <c r="N11" s="37"/>
      <c r="O11" s="38"/>
      <c r="P11" s="33"/>
      <c r="Q11" s="37"/>
      <c r="R11" s="10"/>
      <c r="S11" s="40"/>
      <c r="T11" s="40"/>
      <c r="U11" s="40"/>
      <c r="V11" s="41"/>
      <c r="W11" s="41"/>
      <c r="X11" s="40"/>
      <c r="Y11" s="40"/>
      <c r="Z11" s="10"/>
      <c r="AA11" s="44"/>
      <c r="AB11" s="45"/>
    </row>
    <row r="12" spans="1:28">
      <c r="A12" s="10"/>
      <c r="B12" s="10"/>
      <c r="C12" s="10"/>
      <c r="D12" s="32"/>
      <c r="E12" s="32"/>
      <c r="F12" s="33"/>
      <c r="G12" s="34"/>
      <c r="H12" s="34"/>
      <c r="I12" s="33"/>
      <c r="J12" s="33"/>
      <c r="K12" s="33"/>
      <c r="L12" s="33"/>
      <c r="M12" s="37"/>
      <c r="N12" s="37"/>
      <c r="O12" s="38"/>
      <c r="P12" s="33"/>
      <c r="Q12" s="37"/>
      <c r="R12" s="10"/>
      <c r="S12" s="40"/>
      <c r="T12" s="40"/>
      <c r="U12" s="40"/>
      <c r="V12" s="41"/>
      <c r="W12" s="41"/>
      <c r="X12" s="40"/>
      <c r="Y12" s="40"/>
      <c r="Z12" s="10"/>
      <c r="AA12" s="44"/>
      <c r="AB12" s="45"/>
    </row>
    <row r="13" spans="1:28">
      <c r="A13" s="10"/>
      <c r="B13" s="10"/>
      <c r="C13" s="10"/>
      <c r="D13" s="32"/>
      <c r="E13" s="32"/>
      <c r="F13" s="33"/>
      <c r="G13" s="34"/>
      <c r="H13" s="34"/>
      <c r="I13" s="33"/>
      <c r="J13" s="33"/>
      <c r="K13" s="33"/>
      <c r="L13" s="33"/>
      <c r="M13" s="37"/>
      <c r="N13" s="37"/>
      <c r="O13" s="38"/>
      <c r="P13" s="33"/>
      <c r="Q13" s="37"/>
      <c r="R13" s="10"/>
      <c r="S13" s="40"/>
      <c r="T13" s="40"/>
      <c r="U13" s="40"/>
      <c r="V13" s="41"/>
      <c r="W13" s="41"/>
      <c r="X13" s="40"/>
      <c r="Y13" s="40"/>
      <c r="Z13" s="10"/>
      <c r="AA13" s="44"/>
      <c r="AB13" s="45"/>
    </row>
    <row r="14" spans="1:28">
      <c r="A14" s="10"/>
      <c r="B14" s="10"/>
      <c r="C14" s="10"/>
      <c r="D14" s="32"/>
      <c r="E14" s="32"/>
      <c r="F14" s="33"/>
      <c r="G14" s="34"/>
      <c r="H14" s="34"/>
      <c r="I14" s="33"/>
      <c r="J14" s="33"/>
      <c r="K14" s="33"/>
      <c r="L14" s="33"/>
      <c r="M14" s="37"/>
      <c r="N14" s="37"/>
      <c r="O14" s="38"/>
      <c r="P14" s="33"/>
      <c r="Q14" s="37"/>
      <c r="R14" s="10"/>
      <c r="S14" s="40"/>
      <c r="T14" s="40"/>
      <c r="U14" s="40"/>
      <c r="V14" s="41"/>
      <c r="W14" s="41"/>
      <c r="X14" s="40"/>
      <c r="Y14" s="40"/>
      <c r="Z14" s="10"/>
      <c r="AA14" s="44"/>
      <c r="AB14" s="45"/>
    </row>
    <row r="15" spans="1:28">
      <c r="A15" s="10"/>
      <c r="B15" s="10"/>
      <c r="C15" s="10"/>
      <c r="D15" s="32"/>
      <c r="E15" s="32"/>
      <c r="F15" s="33"/>
      <c r="G15" s="34"/>
      <c r="H15" s="34"/>
      <c r="I15" s="33"/>
      <c r="J15" s="33"/>
      <c r="K15" s="33"/>
      <c r="L15" s="33"/>
      <c r="M15" s="37"/>
      <c r="N15" s="37"/>
      <c r="O15" s="38"/>
      <c r="P15" s="33"/>
      <c r="Q15" s="37"/>
      <c r="R15" s="10"/>
      <c r="S15" s="40"/>
      <c r="T15" s="40"/>
      <c r="U15" s="40"/>
      <c r="V15" s="41"/>
      <c r="W15" s="41"/>
      <c r="X15" s="40"/>
      <c r="Y15" s="40"/>
      <c r="Z15" s="10"/>
      <c r="AA15" s="44"/>
      <c r="AB15" s="45"/>
    </row>
    <row r="16" spans="1:28">
      <c r="A16" s="10"/>
      <c r="B16" s="10"/>
      <c r="C16" s="10"/>
      <c r="D16" s="32"/>
      <c r="E16" s="32"/>
      <c r="F16" s="33"/>
      <c r="G16" s="34"/>
      <c r="H16" s="34"/>
      <c r="I16" s="33"/>
      <c r="J16" s="33"/>
      <c r="K16" s="33"/>
      <c r="L16" s="33"/>
      <c r="M16" s="37"/>
      <c r="N16" s="37"/>
      <c r="O16" s="38"/>
      <c r="P16" s="33"/>
      <c r="Q16" s="37"/>
      <c r="R16" s="10"/>
      <c r="S16" s="40"/>
      <c r="T16" s="40"/>
      <c r="U16" s="40"/>
      <c r="V16" s="41"/>
      <c r="W16" s="41"/>
      <c r="X16" s="40"/>
      <c r="Y16" s="40"/>
      <c r="Z16" s="10"/>
      <c r="AA16" s="44"/>
      <c r="AB16" s="45"/>
    </row>
    <row r="17" spans="1:28">
      <c r="A17" s="10"/>
      <c r="B17" s="10"/>
      <c r="C17" s="10"/>
      <c r="D17" s="32"/>
      <c r="E17" s="32"/>
      <c r="F17" s="33"/>
      <c r="G17" s="34"/>
      <c r="H17" s="34"/>
      <c r="I17" s="33"/>
      <c r="J17" s="33"/>
      <c r="K17" s="33"/>
      <c r="L17" s="33"/>
      <c r="M17" s="37"/>
      <c r="N17" s="37"/>
      <c r="O17" s="38"/>
      <c r="P17" s="33"/>
      <c r="Q17" s="37"/>
      <c r="R17" s="10"/>
      <c r="S17" s="40"/>
      <c r="T17" s="40"/>
      <c r="U17" s="40"/>
      <c r="V17" s="41"/>
      <c r="W17" s="41"/>
      <c r="X17" s="40"/>
      <c r="Y17" s="40"/>
      <c r="Z17" s="10"/>
      <c r="AA17" s="44"/>
      <c r="AB17" s="45"/>
    </row>
    <row r="18" spans="1:28">
      <c r="A18" s="10"/>
      <c r="B18" s="10"/>
      <c r="C18" s="10"/>
      <c r="D18" s="32"/>
      <c r="E18" s="32"/>
      <c r="F18" s="33"/>
      <c r="G18" s="34"/>
      <c r="H18" s="34"/>
      <c r="I18" s="33"/>
      <c r="J18" s="33"/>
      <c r="K18" s="33"/>
      <c r="L18" s="33"/>
      <c r="M18" s="37"/>
      <c r="N18" s="37"/>
      <c r="O18" s="38"/>
      <c r="P18" s="33"/>
      <c r="Q18" s="37"/>
      <c r="R18" s="10"/>
      <c r="S18" s="40"/>
      <c r="T18" s="40"/>
      <c r="U18" s="40"/>
      <c r="V18" s="41"/>
      <c r="W18" s="41"/>
      <c r="X18" s="40"/>
      <c r="Y18" s="40"/>
      <c r="Z18" s="10"/>
      <c r="AA18" s="44"/>
      <c r="AB18" s="45"/>
    </row>
    <row r="19" spans="1:28">
      <c r="A19" s="10"/>
      <c r="B19" s="10"/>
      <c r="C19" s="10"/>
      <c r="D19" s="32"/>
      <c r="E19" s="32"/>
      <c r="F19" s="33"/>
      <c r="G19" s="34"/>
      <c r="H19" s="34"/>
      <c r="I19" s="33"/>
      <c r="J19" s="33"/>
      <c r="K19" s="33"/>
      <c r="L19" s="33"/>
      <c r="M19" s="37"/>
      <c r="N19" s="37"/>
      <c r="O19" s="38"/>
      <c r="P19" s="33"/>
      <c r="Q19" s="37"/>
      <c r="R19" s="10"/>
      <c r="S19" s="40"/>
      <c r="T19" s="40"/>
      <c r="U19" s="40"/>
      <c r="V19" s="41"/>
      <c r="W19" s="41"/>
      <c r="X19" s="40"/>
      <c r="Y19" s="40"/>
      <c r="Z19" s="10"/>
      <c r="AA19" s="44"/>
      <c r="AB19" s="45"/>
    </row>
    <row r="20" spans="1:28">
      <c r="A20" s="10"/>
      <c r="B20" s="10"/>
      <c r="C20" s="10"/>
      <c r="D20" s="32"/>
      <c r="E20" s="32"/>
      <c r="F20" s="33"/>
      <c r="G20" s="34"/>
      <c r="H20" s="34"/>
      <c r="I20" s="33"/>
      <c r="J20" s="33"/>
      <c r="K20" s="33"/>
      <c r="L20" s="33"/>
      <c r="M20" s="37"/>
      <c r="N20" s="37"/>
      <c r="O20" s="38"/>
      <c r="P20" s="33"/>
      <c r="Q20" s="37"/>
      <c r="R20" s="10"/>
      <c r="S20" s="40"/>
      <c r="T20" s="40"/>
      <c r="U20" s="40"/>
      <c r="V20" s="41"/>
      <c r="W20" s="41"/>
      <c r="X20" s="40"/>
      <c r="Y20" s="40"/>
      <c r="Z20" s="10"/>
      <c r="AA20" s="44"/>
      <c r="AB20" s="45"/>
    </row>
    <row r="21" spans="1:28">
      <c r="A21" s="10"/>
      <c r="B21" s="10"/>
      <c r="C21" s="10"/>
      <c r="D21" s="32"/>
      <c r="E21" s="32"/>
      <c r="F21" s="33"/>
      <c r="G21" s="34"/>
      <c r="H21" s="34"/>
      <c r="I21" s="33"/>
      <c r="J21" s="33"/>
      <c r="K21" s="33"/>
      <c r="L21" s="33"/>
      <c r="M21" s="37"/>
      <c r="N21" s="37"/>
      <c r="O21" s="38"/>
      <c r="P21" s="33"/>
      <c r="Q21" s="37"/>
      <c r="R21" s="10"/>
      <c r="S21" s="40"/>
      <c r="T21" s="40"/>
      <c r="U21" s="40"/>
      <c r="V21" s="41"/>
      <c r="W21" s="41"/>
      <c r="X21" s="40"/>
      <c r="Y21" s="40"/>
      <c r="Z21" s="10"/>
      <c r="AA21" s="44"/>
      <c r="AB21" s="45"/>
    </row>
    <row r="22" spans="1:28">
      <c r="A22" s="10"/>
      <c r="B22" s="10"/>
      <c r="C22" s="10"/>
      <c r="D22" s="32"/>
      <c r="E22" s="32"/>
      <c r="F22" s="33"/>
      <c r="G22" s="34"/>
      <c r="H22" s="34"/>
      <c r="I22" s="33"/>
      <c r="J22" s="33"/>
      <c r="K22" s="33"/>
      <c r="L22" s="33"/>
      <c r="M22" s="37"/>
      <c r="N22" s="37"/>
      <c r="O22" s="38"/>
      <c r="P22" s="33"/>
      <c r="Q22" s="37"/>
      <c r="R22" s="10"/>
      <c r="S22" s="40"/>
      <c r="T22" s="40"/>
      <c r="U22" s="40"/>
      <c r="V22" s="41"/>
      <c r="W22" s="41"/>
      <c r="X22" s="40"/>
      <c r="Y22" s="40"/>
      <c r="Z22" s="10"/>
      <c r="AA22" s="44"/>
      <c r="AB22" s="45"/>
    </row>
    <row r="23" spans="1:28">
      <c r="A23" s="10"/>
      <c r="B23" s="10"/>
      <c r="C23" s="10"/>
      <c r="D23" s="32"/>
      <c r="E23" s="32"/>
      <c r="F23" s="33"/>
      <c r="G23" s="34"/>
      <c r="H23" s="34"/>
      <c r="I23" s="33"/>
      <c r="J23" s="33"/>
      <c r="K23" s="33"/>
      <c r="L23" s="33"/>
      <c r="M23" s="37"/>
      <c r="N23" s="37"/>
      <c r="O23" s="38"/>
      <c r="P23" s="33"/>
      <c r="Q23" s="37"/>
      <c r="R23" s="10"/>
      <c r="S23" s="40"/>
      <c r="T23" s="40"/>
      <c r="U23" s="40"/>
      <c r="V23" s="41"/>
      <c r="W23" s="41"/>
      <c r="X23" s="40"/>
      <c r="Y23" s="40"/>
      <c r="Z23" s="10"/>
      <c r="AA23" s="44"/>
      <c r="AB23" s="45"/>
    </row>
    <row r="24" spans="1:28">
      <c r="A24" s="10"/>
      <c r="B24" s="10"/>
      <c r="C24" s="10"/>
      <c r="D24" s="32"/>
      <c r="E24" s="32"/>
      <c r="F24" s="33"/>
      <c r="G24" s="34"/>
      <c r="H24" s="34"/>
      <c r="I24" s="33"/>
      <c r="J24" s="33"/>
      <c r="K24" s="33"/>
      <c r="L24" s="33"/>
      <c r="M24" s="37"/>
      <c r="N24" s="37"/>
      <c r="O24" s="38"/>
      <c r="P24" s="33"/>
      <c r="Q24" s="37"/>
      <c r="R24" s="10"/>
      <c r="S24" s="40"/>
      <c r="T24" s="40"/>
      <c r="U24" s="40"/>
      <c r="V24" s="41"/>
      <c r="W24" s="41"/>
      <c r="X24" s="40"/>
      <c r="Y24" s="40"/>
      <c r="Z24" s="10"/>
      <c r="AA24" s="44"/>
      <c r="AB24" s="45"/>
    </row>
    <row r="25" spans="1:28">
      <c r="A25" s="10"/>
      <c r="B25" s="10"/>
      <c r="C25" s="10"/>
      <c r="D25" s="32"/>
      <c r="E25" s="32"/>
      <c r="F25" s="33"/>
      <c r="G25" s="34"/>
      <c r="H25" s="34"/>
      <c r="I25" s="33"/>
      <c r="J25" s="33"/>
      <c r="K25" s="33"/>
      <c r="L25" s="33"/>
      <c r="M25" s="37"/>
      <c r="N25" s="37"/>
      <c r="O25" s="38"/>
      <c r="P25" s="33"/>
      <c r="Q25" s="37"/>
      <c r="R25" s="10"/>
      <c r="S25" s="40"/>
      <c r="T25" s="40"/>
      <c r="U25" s="40"/>
      <c r="V25" s="41"/>
      <c r="W25" s="41"/>
      <c r="X25" s="40"/>
      <c r="Y25" s="40"/>
      <c r="Z25" s="10"/>
      <c r="AA25" s="44"/>
      <c r="AB25" s="45"/>
    </row>
    <row r="26" spans="1:28">
      <c r="A26" s="10"/>
      <c r="B26" s="10"/>
      <c r="C26" s="10"/>
      <c r="D26" s="32"/>
      <c r="E26" s="32"/>
      <c r="F26" s="33"/>
      <c r="G26" s="34"/>
      <c r="H26" s="34"/>
      <c r="I26" s="33"/>
      <c r="J26" s="33"/>
      <c r="K26" s="33"/>
      <c r="L26" s="33"/>
      <c r="M26" s="37"/>
      <c r="N26" s="37"/>
      <c r="O26" s="38"/>
      <c r="P26" s="33"/>
      <c r="Q26" s="37"/>
      <c r="R26" s="10"/>
      <c r="S26" s="40"/>
      <c r="T26" s="40"/>
      <c r="U26" s="40"/>
      <c r="V26" s="41"/>
      <c r="W26" s="41"/>
      <c r="X26" s="40"/>
      <c r="Y26" s="40"/>
      <c r="Z26" s="10"/>
      <c r="AA26" s="44"/>
      <c r="AB26" s="45"/>
    </row>
    <row r="27" spans="1:28">
      <c r="A27" s="10"/>
      <c r="B27" s="10"/>
      <c r="C27" s="10"/>
      <c r="D27" s="32"/>
      <c r="E27" s="32"/>
      <c r="F27" s="33"/>
      <c r="G27" s="34"/>
      <c r="H27" s="34"/>
      <c r="I27" s="33"/>
      <c r="J27" s="33"/>
      <c r="K27" s="33"/>
      <c r="L27" s="33"/>
      <c r="M27" s="37"/>
      <c r="N27" s="37"/>
      <c r="O27" s="38"/>
      <c r="P27" s="33"/>
      <c r="Q27" s="37"/>
      <c r="R27" s="10"/>
      <c r="S27" s="40"/>
      <c r="T27" s="40"/>
      <c r="U27" s="40"/>
      <c r="V27" s="41"/>
      <c r="W27" s="41"/>
      <c r="X27" s="40"/>
      <c r="Y27" s="40"/>
      <c r="Z27" s="10"/>
      <c r="AA27" s="44"/>
      <c r="AB27" s="45"/>
    </row>
    <row r="28" spans="1:28">
      <c r="A28" s="10"/>
      <c r="B28" s="10"/>
      <c r="C28" s="10"/>
      <c r="D28" s="32"/>
      <c r="E28" s="32"/>
      <c r="F28" s="33"/>
      <c r="G28" s="34"/>
      <c r="H28" s="34"/>
      <c r="I28" s="33"/>
      <c r="J28" s="33"/>
      <c r="K28" s="33"/>
      <c r="L28" s="33"/>
      <c r="M28" s="37"/>
      <c r="N28" s="37"/>
      <c r="O28" s="38"/>
      <c r="P28" s="33"/>
      <c r="Q28" s="37"/>
      <c r="R28" s="10"/>
      <c r="S28" s="40"/>
      <c r="T28" s="40"/>
      <c r="U28" s="40"/>
      <c r="V28" s="41"/>
      <c r="W28" s="41"/>
      <c r="X28" s="40"/>
      <c r="Y28" s="40"/>
      <c r="Z28" s="10"/>
      <c r="AA28" s="44"/>
      <c r="AB28" s="45"/>
    </row>
    <row r="29" spans="1:28">
      <c r="A29" s="10"/>
      <c r="B29" s="10"/>
      <c r="C29" s="10"/>
      <c r="D29" s="32"/>
      <c r="E29" s="32"/>
      <c r="F29" s="33"/>
      <c r="G29" s="34"/>
      <c r="H29" s="34"/>
      <c r="I29" s="33"/>
      <c r="J29" s="33"/>
      <c r="K29" s="33"/>
      <c r="L29" s="33"/>
      <c r="M29" s="37"/>
      <c r="N29" s="37"/>
      <c r="O29" s="38"/>
      <c r="P29" s="33"/>
      <c r="Q29" s="37"/>
      <c r="R29" s="10"/>
      <c r="S29" s="40"/>
      <c r="T29" s="40"/>
      <c r="U29" s="40"/>
      <c r="V29" s="41"/>
      <c r="W29" s="41"/>
      <c r="X29" s="40"/>
      <c r="Y29" s="40"/>
      <c r="Z29" s="10"/>
      <c r="AA29" s="44"/>
      <c r="AB29" s="45"/>
    </row>
    <row r="30" spans="1:28">
      <c r="A30" s="10"/>
      <c r="B30" s="10"/>
      <c r="C30" s="10"/>
      <c r="D30" s="32"/>
      <c r="E30" s="32"/>
      <c r="F30" s="33"/>
      <c r="G30" s="34"/>
      <c r="H30" s="34"/>
      <c r="I30" s="33"/>
      <c r="J30" s="33"/>
      <c r="K30" s="33"/>
      <c r="L30" s="33"/>
      <c r="M30" s="37"/>
      <c r="N30" s="37"/>
      <c r="O30" s="38"/>
      <c r="P30" s="33"/>
      <c r="Q30" s="37"/>
      <c r="R30" s="10"/>
      <c r="S30" s="40"/>
      <c r="T30" s="40"/>
      <c r="U30" s="40"/>
      <c r="V30" s="41"/>
      <c r="W30" s="41"/>
      <c r="X30" s="40"/>
      <c r="Y30" s="40"/>
      <c r="Z30" s="10"/>
      <c r="AA30" s="44"/>
      <c r="AB30" s="45"/>
    </row>
    <row r="31" spans="1:28">
      <c r="A31" s="10"/>
      <c r="B31" s="10"/>
      <c r="C31" s="10"/>
      <c r="D31" s="32"/>
      <c r="E31" s="32"/>
      <c r="F31" s="33"/>
      <c r="G31" s="34"/>
      <c r="H31" s="34"/>
      <c r="I31" s="33"/>
      <c r="J31" s="33"/>
      <c r="K31" s="33"/>
      <c r="L31" s="33"/>
      <c r="M31" s="37"/>
      <c r="N31" s="37"/>
      <c r="O31" s="38"/>
      <c r="P31" s="33"/>
      <c r="Q31" s="37"/>
      <c r="R31" s="10"/>
      <c r="S31" s="40"/>
      <c r="T31" s="40"/>
      <c r="U31" s="40"/>
      <c r="V31" s="41"/>
      <c r="W31" s="41"/>
      <c r="X31" s="40"/>
      <c r="Y31" s="40"/>
      <c r="Z31" s="10"/>
      <c r="AA31" s="44"/>
      <c r="AB31" s="45"/>
    </row>
    <row r="32" spans="1:28">
      <c r="A32" s="10"/>
      <c r="B32" s="10"/>
      <c r="C32" s="10"/>
      <c r="D32" s="32"/>
      <c r="E32" s="32"/>
      <c r="F32" s="33"/>
      <c r="G32" s="34"/>
      <c r="H32" s="34"/>
      <c r="I32" s="33"/>
      <c r="J32" s="33"/>
      <c r="K32" s="33"/>
      <c r="L32" s="33"/>
      <c r="M32" s="37"/>
      <c r="N32" s="37"/>
      <c r="O32" s="38"/>
      <c r="P32" s="33"/>
      <c r="Q32" s="37"/>
      <c r="R32" s="10"/>
      <c r="S32" s="40"/>
      <c r="T32" s="40"/>
      <c r="U32" s="40"/>
      <c r="V32" s="41"/>
      <c r="W32" s="41"/>
      <c r="X32" s="40"/>
      <c r="Y32" s="40"/>
      <c r="Z32" s="10"/>
      <c r="AA32" s="44"/>
      <c r="AB32" s="45"/>
    </row>
    <row r="33" spans="1:28">
      <c r="A33" s="10"/>
      <c r="B33" s="10"/>
      <c r="C33" s="10"/>
      <c r="D33" s="32"/>
      <c r="E33" s="32"/>
      <c r="F33" s="33"/>
      <c r="G33" s="34"/>
      <c r="H33" s="34"/>
      <c r="I33" s="33"/>
      <c r="J33" s="33"/>
      <c r="K33" s="33"/>
      <c r="L33" s="33"/>
      <c r="M33" s="37"/>
      <c r="N33" s="37"/>
      <c r="O33" s="38"/>
      <c r="P33" s="33"/>
      <c r="Q33" s="37"/>
      <c r="R33" s="10"/>
      <c r="S33" s="40"/>
      <c r="T33" s="40"/>
      <c r="U33" s="40"/>
      <c r="V33" s="41"/>
      <c r="W33" s="41"/>
      <c r="X33" s="40"/>
      <c r="Y33" s="40"/>
      <c r="Z33" s="10"/>
      <c r="AA33" s="44"/>
      <c r="AB33" s="45"/>
    </row>
    <row r="34" spans="1:28">
      <c r="A34" s="10"/>
      <c r="B34" s="10"/>
      <c r="C34" s="10"/>
      <c r="D34" s="32"/>
      <c r="E34" s="32"/>
      <c r="F34" s="33"/>
      <c r="G34" s="34"/>
      <c r="H34" s="34"/>
      <c r="I34" s="33"/>
      <c r="J34" s="33"/>
      <c r="K34" s="33"/>
      <c r="L34" s="33"/>
      <c r="M34" s="37"/>
      <c r="N34" s="37"/>
      <c r="O34" s="38"/>
      <c r="P34" s="33"/>
      <c r="Q34" s="37"/>
      <c r="R34" s="10"/>
      <c r="S34" s="40"/>
      <c r="T34" s="40"/>
      <c r="U34" s="40"/>
      <c r="V34" s="41"/>
      <c r="W34" s="41"/>
      <c r="X34" s="40"/>
      <c r="Y34" s="40"/>
      <c r="Z34" s="10"/>
      <c r="AA34" s="44"/>
      <c r="AB34" s="45"/>
    </row>
    <row r="35" spans="1:28">
      <c r="A35" s="10"/>
      <c r="B35" s="10"/>
      <c r="C35" s="10"/>
      <c r="D35" s="32"/>
      <c r="E35" s="32"/>
      <c r="F35" s="33"/>
      <c r="G35" s="34"/>
      <c r="H35" s="34"/>
      <c r="I35" s="33"/>
      <c r="J35" s="33"/>
      <c r="K35" s="33"/>
      <c r="L35" s="33"/>
      <c r="M35" s="37"/>
      <c r="N35" s="37"/>
      <c r="O35" s="38"/>
      <c r="P35" s="33"/>
      <c r="Q35" s="37"/>
      <c r="R35" s="10"/>
      <c r="S35" s="40"/>
      <c r="T35" s="40"/>
      <c r="U35" s="40"/>
      <c r="V35" s="41"/>
      <c r="W35" s="41"/>
      <c r="X35" s="40"/>
      <c r="Y35" s="40"/>
      <c r="Z35" s="10"/>
      <c r="AA35" s="44"/>
      <c r="AB35" s="45"/>
    </row>
    <row r="36" spans="1:28">
      <c r="A36" s="10"/>
      <c r="B36" s="10"/>
      <c r="C36" s="10"/>
      <c r="D36" s="32"/>
      <c r="E36" s="32"/>
      <c r="F36" s="33"/>
      <c r="G36" s="34"/>
      <c r="H36" s="34"/>
      <c r="I36" s="33"/>
      <c r="J36" s="33"/>
      <c r="K36" s="33"/>
      <c r="L36" s="33"/>
      <c r="M36" s="37"/>
      <c r="N36" s="37"/>
      <c r="O36" s="38"/>
      <c r="P36" s="33"/>
      <c r="Q36" s="37"/>
      <c r="R36" s="10"/>
      <c r="S36" s="40"/>
      <c r="T36" s="40"/>
      <c r="U36" s="40"/>
      <c r="V36" s="41"/>
      <c r="W36" s="41"/>
      <c r="X36" s="40"/>
      <c r="Y36" s="40"/>
      <c r="Z36" s="10"/>
      <c r="AA36" s="44"/>
      <c r="AB36" s="45"/>
    </row>
    <row r="37" spans="1:28">
      <c r="A37" s="10"/>
      <c r="B37" s="10"/>
      <c r="C37" s="10"/>
      <c r="D37" s="32"/>
      <c r="E37" s="32"/>
      <c r="F37" s="33"/>
      <c r="G37" s="34"/>
      <c r="H37" s="34"/>
      <c r="I37" s="33"/>
      <c r="J37" s="33"/>
      <c r="K37" s="33"/>
      <c r="L37" s="33"/>
      <c r="M37" s="37"/>
      <c r="N37" s="37"/>
      <c r="O37" s="38"/>
      <c r="P37" s="33"/>
      <c r="Q37" s="37"/>
      <c r="R37" s="10"/>
      <c r="S37" s="40"/>
      <c r="T37" s="40"/>
      <c r="U37" s="40"/>
      <c r="V37" s="41"/>
      <c r="W37" s="41"/>
      <c r="X37" s="40"/>
      <c r="Y37" s="40"/>
      <c r="Z37" s="10"/>
      <c r="AA37" s="44"/>
      <c r="AB37" s="45"/>
    </row>
    <row r="38" spans="1:28">
      <c r="A38" s="10"/>
      <c r="B38" s="10"/>
      <c r="C38" s="10"/>
      <c r="D38" s="32"/>
      <c r="E38" s="32"/>
      <c r="F38" s="33"/>
      <c r="G38" s="34"/>
      <c r="H38" s="34"/>
      <c r="I38" s="33"/>
      <c r="J38" s="33"/>
      <c r="K38" s="33"/>
      <c r="L38" s="33"/>
      <c r="M38" s="37"/>
      <c r="N38" s="37"/>
      <c r="O38" s="38"/>
      <c r="P38" s="33"/>
      <c r="Q38" s="37"/>
      <c r="R38" s="10"/>
      <c r="S38" s="40"/>
      <c r="T38" s="40"/>
      <c r="U38" s="40"/>
      <c r="V38" s="41"/>
      <c r="W38" s="41"/>
      <c r="X38" s="40"/>
      <c r="Y38" s="40"/>
      <c r="Z38" s="10"/>
      <c r="AA38" s="44"/>
      <c r="AB38" s="45"/>
    </row>
    <row r="39" spans="1:28">
      <c r="A39" s="10"/>
      <c r="B39" s="10"/>
      <c r="C39" s="10"/>
      <c r="D39" s="32"/>
      <c r="E39" s="32"/>
      <c r="F39" s="33"/>
      <c r="G39" s="34"/>
      <c r="H39" s="34"/>
      <c r="I39" s="33"/>
      <c r="J39" s="33"/>
      <c r="K39" s="33"/>
      <c r="L39" s="33"/>
      <c r="M39" s="37"/>
      <c r="N39" s="37"/>
      <c r="O39" s="38"/>
      <c r="P39" s="33"/>
      <c r="Q39" s="37"/>
      <c r="R39" s="10"/>
      <c r="S39" s="40"/>
      <c r="T39" s="40"/>
      <c r="U39" s="40"/>
      <c r="V39" s="41"/>
      <c r="W39" s="41"/>
      <c r="X39" s="40"/>
      <c r="Y39" s="40"/>
      <c r="Z39" s="10"/>
      <c r="AA39" s="44"/>
      <c r="AB39" s="45"/>
    </row>
    <row r="40" spans="1:28">
      <c r="A40" s="10"/>
      <c r="B40" s="10"/>
      <c r="C40" s="10"/>
      <c r="D40" s="32"/>
      <c r="E40" s="32"/>
      <c r="F40" s="33"/>
      <c r="G40" s="34"/>
      <c r="H40" s="34"/>
      <c r="I40" s="33"/>
      <c r="J40" s="33"/>
      <c r="K40" s="33"/>
      <c r="L40" s="33"/>
      <c r="M40" s="37"/>
      <c r="N40" s="37"/>
      <c r="O40" s="38"/>
      <c r="P40" s="33"/>
      <c r="Q40" s="37"/>
      <c r="R40" s="10"/>
      <c r="S40" s="40"/>
      <c r="T40" s="40"/>
      <c r="U40" s="40"/>
      <c r="V40" s="41"/>
      <c r="W40" s="41"/>
      <c r="X40" s="40"/>
      <c r="Y40" s="40"/>
      <c r="Z40" s="10"/>
      <c r="AA40" s="44"/>
      <c r="AB40" s="45"/>
    </row>
    <row r="41" spans="1:28">
      <c r="A41" s="10"/>
      <c r="B41" s="10"/>
      <c r="C41" s="10"/>
      <c r="D41" s="32"/>
      <c r="E41" s="32"/>
      <c r="F41" s="33"/>
      <c r="G41" s="34"/>
      <c r="H41" s="34"/>
      <c r="I41" s="33"/>
      <c r="J41" s="33"/>
      <c r="K41" s="33"/>
      <c r="L41" s="33"/>
      <c r="M41" s="37"/>
      <c r="N41" s="37"/>
      <c r="O41" s="38"/>
      <c r="P41" s="33"/>
      <c r="Q41" s="37"/>
      <c r="R41" s="10"/>
      <c r="S41" s="40"/>
      <c r="T41" s="40"/>
      <c r="U41" s="40"/>
      <c r="V41" s="41"/>
      <c r="W41" s="41"/>
      <c r="X41" s="40"/>
      <c r="Y41" s="40"/>
      <c r="Z41" s="10"/>
      <c r="AA41" s="44"/>
      <c r="AB41" s="45"/>
    </row>
    <row r="42" spans="1:28">
      <c r="A42" s="10"/>
      <c r="B42" s="10"/>
      <c r="C42" s="10"/>
      <c r="D42" s="32"/>
      <c r="E42" s="32"/>
      <c r="F42" s="33"/>
      <c r="G42" s="34"/>
      <c r="H42" s="34"/>
      <c r="I42" s="33"/>
      <c r="J42" s="33"/>
      <c r="K42" s="33"/>
      <c r="L42" s="33"/>
      <c r="M42" s="37"/>
      <c r="N42" s="37"/>
      <c r="O42" s="38"/>
      <c r="P42" s="33"/>
      <c r="Q42" s="37"/>
      <c r="R42" s="10"/>
      <c r="S42" s="40"/>
      <c r="T42" s="40"/>
      <c r="U42" s="40"/>
      <c r="V42" s="41"/>
      <c r="W42" s="41"/>
      <c r="X42" s="40"/>
      <c r="Y42" s="40"/>
      <c r="Z42" s="10"/>
      <c r="AA42" s="44"/>
      <c r="AB42" s="45"/>
    </row>
    <row r="43" spans="1:28">
      <c r="A43" s="10"/>
      <c r="B43" s="10"/>
      <c r="C43" s="10"/>
      <c r="D43" s="32"/>
      <c r="E43" s="32"/>
      <c r="F43" s="33"/>
      <c r="G43" s="34"/>
      <c r="H43" s="34"/>
      <c r="I43" s="33"/>
      <c r="J43" s="33"/>
      <c r="K43" s="33"/>
      <c r="L43" s="33"/>
      <c r="M43" s="37"/>
      <c r="N43" s="37"/>
      <c r="O43" s="38"/>
      <c r="P43" s="33"/>
      <c r="Q43" s="37"/>
      <c r="R43" s="10"/>
      <c r="S43" s="40"/>
      <c r="T43" s="40"/>
      <c r="U43" s="40"/>
      <c r="V43" s="41"/>
      <c r="W43" s="41"/>
      <c r="X43" s="40"/>
      <c r="Y43" s="40"/>
      <c r="Z43" s="10"/>
      <c r="AA43" s="44"/>
      <c r="AB43" s="45"/>
    </row>
    <row r="44" spans="1:28">
      <c r="A44" s="10"/>
      <c r="B44" s="10"/>
      <c r="C44" s="10"/>
      <c r="D44" s="32"/>
      <c r="E44" s="32"/>
      <c r="F44" s="33"/>
      <c r="G44" s="34"/>
      <c r="H44" s="34"/>
      <c r="I44" s="33"/>
      <c r="J44" s="33"/>
      <c r="K44" s="33"/>
      <c r="L44" s="33"/>
      <c r="M44" s="37"/>
      <c r="N44" s="37"/>
      <c r="O44" s="38"/>
      <c r="P44" s="33"/>
      <c r="Q44" s="37"/>
      <c r="R44" s="10"/>
      <c r="S44" s="40"/>
      <c r="T44" s="40"/>
      <c r="U44" s="40"/>
      <c r="V44" s="41"/>
      <c r="W44" s="41"/>
      <c r="X44" s="40"/>
      <c r="Y44" s="40"/>
      <c r="Z44" s="10"/>
      <c r="AA44" s="44"/>
      <c r="AB44" s="45"/>
    </row>
    <row r="45" spans="1:28">
      <c r="A45" s="10"/>
      <c r="B45" s="10"/>
      <c r="C45" s="10"/>
      <c r="D45" s="32"/>
      <c r="E45" s="32"/>
      <c r="F45" s="33"/>
      <c r="G45" s="34"/>
      <c r="H45" s="34"/>
      <c r="I45" s="33"/>
      <c r="J45" s="33"/>
      <c r="K45" s="33"/>
      <c r="L45" s="33"/>
      <c r="M45" s="37"/>
      <c r="N45" s="37"/>
      <c r="O45" s="38"/>
      <c r="P45" s="33"/>
      <c r="Q45" s="37"/>
      <c r="R45" s="10"/>
      <c r="S45" s="40"/>
      <c r="T45" s="40"/>
      <c r="U45" s="40"/>
      <c r="V45" s="41"/>
      <c r="W45" s="41"/>
      <c r="X45" s="40"/>
      <c r="Y45" s="40"/>
      <c r="Z45" s="10"/>
      <c r="AA45" s="44"/>
      <c r="AB45" s="45"/>
    </row>
    <row r="46" spans="1:28">
      <c r="A46" s="10"/>
      <c r="B46" s="10"/>
      <c r="C46" s="10"/>
      <c r="D46" s="32"/>
      <c r="E46" s="32"/>
      <c r="F46" s="33"/>
      <c r="G46" s="34"/>
      <c r="H46" s="34"/>
      <c r="I46" s="33"/>
      <c r="J46" s="33"/>
      <c r="K46" s="33"/>
      <c r="L46" s="33"/>
      <c r="M46" s="37"/>
      <c r="N46" s="37"/>
      <c r="O46" s="38"/>
      <c r="P46" s="33"/>
      <c r="Q46" s="37"/>
      <c r="R46" s="10"/>
      <c r="S46" s="40"/>
      <c r="T46" s="40"/>
      <c r="U46" s="40"/>
      <c r="V46" s="41"/>
      <c r="W46" s="41"/>
      <c r="X46" s="40"/>
      <c r="Y46" s="40"/>
      <c r="Z46" s="10"/>
      <c r="AA46" s="44"/>
      <c r="AB46" s="45"/>
    </row>
    <row r="47" spans="1:28">
      <c r="A47" s="10"/>
      <c r="B47" s="10"/>
      <c r="C47" s="10"/>
      <c r="D47" s="32"/>
      <c r="E47" s="32"/>
      <c r="F47" s="33"/>
      <c r="G47" s="34"/>
      <c r="H47" s="34"/>
      <c r="I47" s="33"/>
      <c r="J47" s="33"/>
      <c r="K47" s="33"/>
      <c r="L47" s="33"/>
      <c r="M47" s="37"/>
      <c r="N47" s="37"/>
      <c r="O47" s="38"/>
      <c r="P47" s="33"/>
      <c r="Q47" s="37"/>
      <c r="R47" s="10"/>
      <c r="S47" s="40"/>
      <c r="T47" s="40"/>
      <c r="U47" s="40"/>
      <c r="V47" s="41"/>
      <c r="W47" s="41"/>
      <c r="X47" s="40"/>
      <c r="Y47" s="40"/>
      <c r="Z47" s="10"/>
      <c r="AA47" s="44"/>
      <c r="AB47" s="45"/>
    </row>
    <row r="48" spans="1:28">
      <c r="A48" s="10"/>
      <c r="B48" s="10"/>
      <c r="C48" s="10"/>
      <c r="D48" s="32"/>
      <c r="E48" s="32"/>
      <c r="F48" s="33"/>
      <c r="G48" s="34"/>
      <c r="H48" s="34"/>
      <c r="I48" s="33"/>
      <c r="J48" s="33"/>
      <c r="K48" s="33"/>
      <c r="L48" s="33"/>
      <c r="M48" s="37"/>
      <c r="N48" s="37"/>
      <c r="O48" s="38"/>
      <c r="P48" s="33"/>
      <c r="Q48" s="37"/>
      <c r="R48" s="10"/>
      <c r="S48" s="40"/>
      <c r="T48" s="40"/>
      <c r="U48" s="40"/>
      <c r="V48" s="41"/>
      <c r="W48" s="41"/>
      <c r="X48" s="40"/>
      <c r="Y48" s="40"/>
      <c r="Z48" s="10"/>
      <c r="AA48" s="44"/>
      <c r="AB48" s="45"/>
    </row>
    <row r="49" spans="1:28">
      <c r="A49" s="10"/>
      <c r="B49" s="10"/>
      <c r="C49" s="10"/>
      <c r="D49" s="32"/>
      <c r="E49" s="32"/>
      <c r="F49" s="33"/>
      <c r="G49" s="34"/>
      <c r="H49" s="34"/>
      <c r="I49" s="33"/>
      <c r="J49" s="33"/>
      <c r="K49" s="33"/>
      <c r="L49" s="33"/>
      <c r="M49" s="37"/>
      <c r="N49" s="37"/>
      <c r="O49" s="38"/>
      <c r="P49" s="33"/>
      <c r="Q49" s="37"/>
      <c r="R49" s="10"/>
      <c r="S49" s="40"/>
      <c r="T49" s="40"/>
      <c r="U49" s="40"/>
      <c r="V49" s="41"/>
      <c r="W49" s="41"/>
      <c r="X49" s="40"/>
      <c r="Y49" s="40"/>
      <c r="Z49" s="10"/>
      <c r="AA49" s="44"/>
      <c r="AB49" s="45"/>
    </row>
    <row r="50" spans="1:28">
      <c r="A50" s="10"/>
      <c r="B50" s="10"/>
      <c r="C50" s="10"/>
      <c r="D50" s="32"/>
      <c r="E50" s="32"/>
      <c r="F50" s="33"/>
      <c r="G50" s="34"/>
      <c r="H50" s="34"/>
      <c r="I50" s="33"/>
      <c r="J50" s="33"/>
      <c r="K50" s="33"/>
      <c r="L50" s="33"/>
      <c r="M50" s="37"/>
      <c r="N50" s="37"/>
      <c r="O50" s="38"/>
      <c r="P50" s="33"/>
      <c r="Q50" s="37"/>
      <c r="R50" s="10"/>
      <c r="S50" s="40"/>
      <c r="T50" s="40"/>
      <c r="U50" s="40"/>
      <c r="V50" s="41"/>
      <c r="W50" s="41"/>
      <c r="X50" s="40"/>
      <c r="Y50" s="40"/>
      <c r="Z50" s="10"/>
      <c r="AA50" s="44"/>
      <c r="AB50" s="45"/>
    </row>
    <row r="51" spans="1:28">
      <c r="A51" s="10"/>
      <c r="B51" s="10"/>
      <c r="C51" s="10"/>
      <c r="D51" s="32"/>
      <c r="E51" s="32"/>
      <c r="F51" s="33"/>
      <c r="G51" s="34"/>
      <c r="H51" s="34"/>
      <c r="I51" s="33"/>
      <c r="J51" s="33"/>
      <c r="K51" s="33"/>
      <c r="L51" s="33"/>
      <c r="M51" s="37"/>
      <c r="N51" s="37"/>
      <c r="O51" s="38"/>
      <c r="P51" s="33"/>
      <c r="Q51" s="37"/>
      <c r="R51" s="10"/>
      <c r="S51" s="40"/>
      <c r="T51" s="40"/>
      <c r="U51" s="40"/>
      <c r="V51" s="41"/>
      <c r="W51" s="41"/>
      <c r="X51" s="40"/>
      <c r="Y51" s="40"/>
      <c r="Z51" s="10"/>
      <c r="AA51" s="44"/>
      <c r="AB51" s="45"/>
    </row>
    <row r="52" spans="1:28">
      <c r="A52" s="10"/>
      <c r="B52" s="10"/>
      <c r="C52" s="10"/>
      <c r="D52" s="32"/>
      <c r="E52" s="32"/>
      <c r="F52" s="33"/>
      <c r="G52" s="34"/>
      <c r="H52" s="34"/>
      <c r="I52" s="33"/>
      <c r="J52" s="33"/>
      <c r="K52" s="33"/>
      <c r="L52" s="33"/>
      <c r="M52" s="37"/>
      <c r="N52" s="37"/>
      <c r="O52" s="38"/>
      <c r="P52" s="33"/>
      <c r="Q52" s="37"/>
      <c r="R52" s="10"/>
      <c r="S52" s="40"/>
      <c r="T52" s="40"/>
      <c r="U52" s="40"/>
      <c r="V52" s="41"/>
      <c r="W52" s="41"/>
      <c r="X52" s="40"/>
      <c r="Y52" s="40"/>
      <c r="Z52" s="10"/>
      <c r="AA52" s="44"/>
      <c r="AB52" s="45"/>
    </row>
    <row r="53" spans="1:28">
      <c r="A53" s="10"/>
      <c r="B53" s="10"/>
      <c r="C53" s="10"/>
      <c r="D53" s="32"/>
      <c r="E53" s="32"/>
      <c r="F53" s="33"/>
      <c r="G53" s="34"/>
      <c r="H53" s="34"/>
      <c r="I53" s="33"/>
      <c r="J53" s="33"/>
      <c r="K53" s="33"/>
      <c r="L53" s="33"/>
      <c r="M53" s="37"/>
      <c r="N53" s="37"/>
      <c r="O53" s="38"/>
      <c r="P53" s="33"/>
      <c r="Q53" s="37"/>
      <c r="R53" s="10"/>
      <c r="S53" s="40"/>
      <c r="T53" s="40"/>
      <c r="U53" s="40"/>
      <c r="V53" s="41"/>
      <c r="W53" s="41"/>
      <c r="X53" s="40"/>
      <c r="Y53" s="40"/>
      <c r="Z53" s="10"/>
      <c r="AA53" s="44"/>
      <c r="AB53" s="45"/>
    </row>
    <row r="54" spans="1:28">
      <c r="A54" s="10"/>
      <c r="B54" s="10"/>
      <c r="C54" s="10"/>
      <c r="D54" s="32"/>
      <c r="E54" s="32"/>
      <c r="F54" s="33"/>
      <c r="G54" s="34"/>
      <c r="H54" s="34"/>
      <c r="I54" s="33"/>
      <c r="J54" s="33"/>
      <c r="K54" s="33"/>
      <c r="L54" s="33"/>
      <c r="M54" s="37"/>
      <c r="N54" s="37"/>
      <c r="O54" s="38"/>
      <c r="P54" s="33"/>
      <c r="Q54" s="37"/>
      <c r="R54" s="10"/>
      <c r="S54" s="40"/>
      <c r="T54" s="40"/>
      <c r="U54" s="40"/>
      <c r="V54" s="41"/>
      <c r="W54" s="41"/>
      <c r="X54" s="40"/>
      <c r="Y54" s="40"/>
      <c r="Z54" s="10"/>
      <c r="AA54" s="44"/>
      <c r="AB54" s="45"/>
    </row>
    <row r="55" spans="1:28">
      <c r="A55" s="10"/>
      <c r="B55" s="10"/>
      <c r="C55" s="10"/>
      <c r="D55" s="32"/>
      <c r="E55" s="32"/>
      <c r="F55" s="33"/>
      <c r="G55" s="34"/>
      <c r="H55" s="34"/>
      <c r="I55" s="33"/>
      <c r="J55" s="33"/>
      <c r="K55" s="33"/>
      <c r="L55" s="33"/>
      <c r="M55" s="37"/>
      <c r="N55" s="37"/>
      <c r="O55" s="38"/>
      <c r="P55" s="33"/>
      <c r="Q55" s="37"/>
      <c r="R55" s="10"/>
      <c r="S55" s="40"/>
      <c r="T55" s="40"/>
      <c r="U55" s="40"/>
      <c r="V55" s="41"/>
      <c r="W55" s="41"/>
      <c r="X55" s="40"/>
      <c r="Y55" s="40"/>
      <c r="Z55" s="10"/>
      <c r="AA55" s="44"/>
      <c r="AB55" s="45"/>
    </row>
    <row r="56" spans="1:28">
      <c r="A56" s="10"/>
      <c r="B56" s="10"/>
      <c r="C56" s="10"/>
      <c r="D56" s="32"/>
      <c r="E56" s="32"/>
      <c r="F56" s="33"/>
      <c r="G56" s="34"/>
      <c r="H56" s="34"/>
      <c r="I56" s="33"/>
      <c r="J56" s="33"/>
      <c r="K56" s="33"/>
      <c r="L56" s="33"/>
      <c r="M56" s="37"/>
      <c r="N56" s="37"/>
      <c r="O56" s="38"/>
      <c r="P56" s="33"/>
      <c r="Q56" s="37"/>
      <c r="R56" s="10"/>
      <c r="S56" s="40"/>
      <c r="T56" s="40"/>
      <c r="U56" s="40"/>
      <c r="V56" s="41"/>
      <c r="W56" s="41"/>
      <c r="X56" s="40"/>
      <c r="Y56" s="40"/>
      <c r="Z56" s="10"/>
      <c r="AA56" s="44"/>
      <c r="AB56" s="45"/>
    </row>
    <row r="57" spans="1:28">
      <c r="A57" s="10"/>
      <c r="B57" s="10"/>
      <c r="C57" s="10"/>
      <c r="D57" s="32"/>
      <c r="E57" s="32"/>
      <c r="F57" s="33"/>
      <c r="G57" s="34"/>
      <c r="H57" s="34"/>
      <c r="I57" s="33"/>
      <c r="J57" s="33"/>
      <c r="K57" s="33"/>
      <c r="L57" s="33"/>
      <c r="M57" s="37"/>
      <c r="N57" s="37"/>
      <c r="O57" s="38"/>
      <c r="P57" s="33"/>
      <c r="Q57" s="37"/>
      <c r="R57" s="10"/>
      <c r="S57" s="40"/>
      <c r="T57" s="40"/>
      <c r="U57" s="40"/>
      <c r="V57" s="41"/>
      <c r="W57" s="41"/>
      <c r="X57" s="40"/>
      <c r="Y57" s="40"/>
      <c r="Z57" s="10"/>
      <c r="AA57" s="44"/>
      <c r="AB57" s="45"/>
    </row>
    <row r="58" spans="1:28">
      <c r="A58" s="10"/>
      <c r="B58" s="10"/>
      <c r="C58" s="10"/>
      <c r="D58" s="32"/>
      <c r="E58" s="32"/>
      <c r="F58" s="33"/>
      <c r="G58" s="34"/>
      <c r="H58" s="34"/>
      <c r="I58" s="33"/>
      <c r="J58" s="33"/>
      <c r="K58" s="33"/>
      <c r="L58" s="33"/>
      <c r="M58" s="37"/>
      <c r="N58" s="37"/>
      <c r="O58" s="38"/>
      <c r="P58" s="33"/>
      <c r="Q58" s="37"/>
      <c r="R58" s="10"/>
      <c r="S58" s="40"/>
      <c r="T58" s="40"/>
      <c r="U58" s="40"/>
      <c r="V58" s="41"/>
      <c r="W58" s="41"/>
      <c r="X58" s="40"/>
      <c r="Y58" s="40"/>
      <c r="Z58" s="10"/>
      <c r="AA58" s="44"/>
      <c r="AB58" s="45"/>
    </row>
    <row r="59" spans="1:28">
      <c r="A59" s="10"/>
      <c r="B59" s="10"/>
      <c r="C59" s="10"/>
      <c r="D59" s="32"/>
      <c r="E59" s="32"/>
      <c r="F59" s="33"/>
      <c r="G59" s="34"/>
      <c r="H59" s="34"/>
      <c r="I59" s="33"/>
      <c r="J59" s="33"/>
      <c r="K59" s="33"/>
      <c r="L59" s="33"/>
      <c r="M59" s="37"/>
      <c r="N59" s="37"/>
      <c r="O59" s="38"/>
      <c r="P59" s="33"/>
      <c r="Q59" s="37"/>
      <c r="R59" s="10"/>
      <c r="S59" s="40"/>
      <c r="T59" s="40"/>
      <c r="U59" s="40"/>
      <c r="V59" s="41"/>
      <c r="W59" s="41"/>
      <c r="X59" s="40"/>
      <c r="Y59" s="40"/>
      <c r="Z59" s="10"/>
      <c r="AA59" s="44"/>
      <c r="AB59" s="45"/>
    </row>
    <row r="60" spans="1:28">
      <c r="A60" s="10"/>
      <c r="B60" s="10"/>
      <c r="C60" s="10"/>
      <c r="D60" s="32"/>
      <c r="E60" s="32"/>
      <c r="F60" s="33"/>
      <c r="G60" s="34"/>
      <c r="H60" s="34"/>
      <c r="I60" s="33"/>
      <c r="J60" s="33"/>
      <c r="K60" s="33"/>
      <c r="L60" s="33"/>
      <c r="M60" s="37"/>
      <c r="N60" s="37"/>
      <c r="O60" s="38"/>
      <c r="P60" s="33"/>
      <c r="Q60" s="37"/>
      <c r="R60" s="10"/>
      <c r="S60" s="40"/>
      <c r="T60" s="40"/>
      <c r="U60" s="40"/>
      <c r="V60" s="41"/>
      <c r="W60" s="41"/>
      <c r="X60" s="40"/>
      <c r="Y60" s="40"/>
      <c r="Z60" s="10"/>
      <c r="AA60" s="44"/>
      <c r="AB60" s="45"/>
    </row>
    <row r="61" spans="1:28">
      <c r="A61" s="10"/>
      <c r="B61" s="10"/>
      <c r="C61" s="10"/>
      <c r="D61" s="32"/>
      <c r="E61" s="32"/>
      <c r="F61" s="33"/>
      <c r="G61" s="34"/>
      <c r="H61" s="34"/>
      <c r="I61" s="33"/>
      <c r="J61" s="33"/>
      <c r="K61" s="33"/>
      <c r="L61" s="33"/>
      <c r="M61" s="37"/>
      <c r="N61" s="37"/>
      <c r="O61" s="38"/>
      <c r="P61" s="33"/>
      <c r="Q61" s="37"/>
      <c r="R61" s="10"/>
      <c r="S61" s="40"/>
      <c r="T61" s="40"/>
      <c r="U61" s="40"/>
      <c r="V61" s="41"/>
      <c r="W61" s="41"/>
      <c r="X61" s="40"/>
      <c r="Y61" s="40"/>
      <c r="Z61" s="10"/>
      <c r="AA61" s="44"/>
      <c r="AB61" s="45"/>
    </row>
    <row r="62" spans="1:28">
      <c r="A62" s="10"/>
      <c r="B62" s="10"/>
      <c r="C62" s="10"/>
      <c r="D62" s="32"/>
      <c r="E62" s="32"/>
      <c r="F62" s="33"/>
      <c r="G62" s="34"/>
      <c r="H62" s="34"/>
      <c r="I62" s="33"/>
      <c r="J62" s="33"/>
      <c r="K62" s="33"/>
      <c r="L62" s="33"/>
      <c r="M62" s="37"/>
      <c r="N62" s="37"/>
      <c r="O62" s="38"/>
      <c r="P62" s="33"/>
      <c r="Q62" s="37"/>
      <c r="R62" s="10"/>
      <c r="S62" s="40"/>
      <c r="T62" s="40"/>
      <c r="U62" s="40"/>
      <c r="V62" s="41"/>
      <c r="W62" s="41"/>
      <c r="X62" s="40"/>
      <c r="Y62" s="40"/>
      <c r="Z62" s="10"/>
      <c r="AA62" s="44"/>
      <c r="AB62" s="45"/>
    </row>
    <row r="63" spans="1:28">
      <c r="A63" s="10"/>
      <c r="B63" s="10"/>
      <c r="C63" s="10"/>
      <c r="D63" s="32"/>
      <c r="E63" s="32"/>
      <c r="F63" s="33"/>
      <c r="G63" s="34"/>
      <c r="H63" s="34"/>
      <c r="I63" s="33"/>
      <c r="J63" s="33"/>
      <c r="K63" s="33"/>
      <c r="L63" s="33"/>
      <c r="M63" s="37"/>
      <c r="N63" s="37"/>
      <c r="O63" s="38"/>
      <c r="P63" s="33"/>
      <c r="Q63" s="37"/>
      <c r="R63" s="10"/>
      <c r="S63" s="40"/>
      <c r="T63" s="40"/>
      <c r="U63" s="40"/>
      <c r="V63" s="41"/>
      <c r="W63" s="41"/>
      <c r="X63" s="40"/>
      <c r="Y63" s="40"/>
      <c r="Z63" s="10"/>
      <c r="AA63" s="44"/>
      <c r="AB63" s="45"/>
    </row>
    <row r="64" spans="1:28">
      <c r="A64" s="10"/>
      <c r="B64" s="10"/>
      <c r="C64" s="10"/>
      <c r="D64" s="32"/>
      <c r="E64" s="32"/>
      <c r="F64" s="33"/>
      <c r="G64" s="34"/>
      <c r="H64" s="34"/>
      <c r="I64" s="33"/>
      <c r="J64" s="33"/>
      <c r="K64" s="33"/>
      <c r="L64" s="33"/>
      <c r="M64" s="37"/>
      <c r="N64" s="37"/>
      <c r="O64" s="38"/>
      <c r="P64" s="33"/>
      <c r="Q64" s="37"/>
      <c r="R64" s="10"/>
      <c r="S64" s="40"/>
      <c r="T64" s="40"/>
      <c r="U64" s="40"/>
      <c r="V64" s="41"/>
      <c r="W64" s="41"/>
      <c r="X64" s="40"/>
      <c r="Y64" s="40"/>
      <c r="Z64" s="10"/>
      <c r="AA64" s="44"/>
      <c r="AB64" s="45"/>
    </row>
    <row r="65" spans="1:28">
      <c r="A65" s="10"/>
      <c r="B65" s="10"/>
      <c r="C65" s="10"/>
      <c r="D65" s="32"/>
      <c r="E65" s="32"/>
      <c r="F65" s="33"/>
      <c r="G65" s="34"/>
      <c r="H65" s="34"/>
      <c r="I65" s="33"/>
      <c r="J65" s="33"/>
      <c r="K65" s="33"/>
      <c r="L65" s="33"/>
      <c r="M65" s="37"/>
      <c r="N65" s="37"/>
      <c r="O65" s="38"/>
      <c r="P65" s="33"/>
      <c r="Q65" s="37"/>
      <c r="R65" s="10"/>
      <c r="S65" s="40"/>
      <c r="T65" s="40"/>
      <c r="U65" s="40"/>
      <c r="V65" s="41"/>
      <c r="W65" s="41"/>
      <c r="X65" s="40"/>
      <c r="Y65" s="40"/>
      <c r="Z65" s="10"/>
      <c r="AA65" s="44"/>
      <c r="AB65" s="45"/>
    </row>
    <row r="66" spans="1:28">
      <c r="A66" s="10"/>
      <c r="B66" s="10"/>
      <c r="C66" s="10"/>
      <c r="D66" s="32"/>
      <c r="E66" s="32"/>
      <c r="F66" s="33"/>
      <c r="G66" s="34"/>
      <c r="H66" s="34"/>
      <c r="I66" s="33"/>
      <c r="J66" s="33"/>
      <c r="K66" s="33"/>
      <c r="L66" s="33"/>
      <c r="M66" s="37"/>
      <c r="N66" s="37"/>
      <c r="O66" s="38"/>
      <c r="P66" s="33"/>
      <c r="Q66" s="37"/>
      <c r="R66" s="10"/>
      <c r="S66" s="40"/>
      <c r="T66" s="40"/>
      <c r="U66" s="40"/>
      <c r="V66" s="41"/>
      <c r="W66" s="41"/>
      <c r="X66" s="40"/>
      <c r="Y66" s="40"/>
      <c r="Z66" s="10"/>
      <c r="AA66" s="44"/>
      <c r="AB66" s="45"/>
    </row>
    <row r="67" spans="1:28">
      <c r="A67" s="10"/>
      <c r="B67" s="10"/>
      <c r="C67" s="10"/>
      <c r="D67" s="32"/>
      <c r="E67" s="32"/>
      <c r="F67" s="33"/>
      <c r="G67" s="34"/>
      <c r="H67" s="34"/>
      <c r="I67" s="33"/>
      <c r="J67" s="33"/>
      <c r="K67" s="33"/>
      <c r="L67" s="33"/>
      <c r="M67" s="37"/>
      <c r="N67" s="37"/>
      <c r="O67" s="38"/>
      <c r="P67" s="33"/>
      <c r="Q67" s="37"/>
      <c r="R67" s="10"/>
      <c r="S67" s="40"/>
      <c r="T67" s="40"/>
      <c r="U67" s="40"/>
      <c r="V67" s="41"/>
      <c r="W67" s="41"/>
      <c r="X67" s="40"/>
      <c r="Y67" s="40"/>
      <c r="Z67" s="10"/>
      <c r="AA67" s="44"/>
      <c r="AB67" s="45"/>
    </row>
    <row r="68" spans="1:28">
      <c r="A68" s="10"/>
      <c r="B68" s="10"/>
      <c r="C68" s="10"/>
      <c r="D68" s="32"/>
      <c r="E68" s="32"/>
      <c r="F68" s="33"/>
      <c r="G68" s="34"/>
      <c r="H68" s="34"/>
      <c r="I68" s="33"/>
      <c r="J68" s="33"/>
      <c r="K68" s="33"/>
      <c r="L68" s="33"/>
      <c r="M68" s="37"/>
      <c r="N68" s="37"/>
      <c r="O68" s="38"/>
      <c r="P68" s="33"/>
      <c r="Q68" s="37"/>
      <c r="R68" s="10"/>
      <c r="S68" s="40"/>
      <c r="T68" s="40"/>
      <c r="U68" s="40"/>
      <c r="V68" s="41"/>
      <c r="W68" s="41"/>
      <c r="X68" s="40"/>
      <c r="Y68" s="40"/>
      <c r="Z68" s="10"/>
      <c r="AA68" s="44"/>
      <c r="AB68" s="45"/>
    </row>
    <row r="69" spans="1:28">
      <c r="A69" s="10"/>
      <c r="B69" s="10"/>
      <c r="C69" s="10"/>
      <c r="D69" s="32"/>
      <c r="E69" s="32"/>
      <c r="F69" s="33"/>
      <c r="G69" s="34"/>
      <c r="H69" s="34"/>
      <c r="I69" s="33"/>
      <c r="J69" s="33"/>
      <c r="K69" s="33"/>
      <c r="L69" s="33"/>
      <c r="M69" s="37"/>
      <c r="N69" s="37"/>
      <c r="O69" s="38"/>
      <c r="P69" s="33"/>
      <c r="Q69" s="37"/>
      <c r="R69" s="10"/>
      <c r="S69" s="40"/>
      <c r="T69" s="40"/>
      <c r="U69" s="40"/>
      <c r="V69" s="41"/>
      <c r="W69" s="41"/>
      <c r="X69" s="40"/>
      <c r="Y69" s="40"/>
      <c r="Z69" s="10"/>
      <c r="AA69" s="44"/>
      <c r="AB69" s="45"/>
    </row>
    <row r="70" spans="1:28">
      <c r="A70" s="10"/>
      <c r="B70" s="10"/>
      <c r="C70" s="10"/>
      <c r="D70" s="32"/>
      <c r="E70" s="32"/>
      <c r="F70" s="33"/>
      <c r="G70" s="34"/>
      <c r="H70" s="34"/>
      <c r="I70" s="33"/>
      <c r="J70" s="33"/>
      <c r="K70" s="33"/>
      <c r="L70" s="33"/>
      <c r="M70" s="37"/>
      <c r="N70" s="37"/>
      <c r="O70" s="38"/>
      <c r="P70" s="33"/>
      <c r="Q70" s="37"/>
      <c r="R70" s="10"/>
      <c r="S70" s="40"/>
      <c r="T70" s="40"/>
      <c r="U70" s="40"/>
      <c r="V70" s="41"/>
      <c r="W70" s="41"/>
      <c r="X70" s="40"/>
      <c r="Y70" s="40"/>
      <c r="Z70" s="10"/>
      <c r="AA70" s="44"/>
      <c r="AB70" s="45"/>
    </row>
    <row r="71" spans="1:28">
      <c r="A71" s="10"/>
      <c r="B71" s="10"/>
      <c r="C71" s="10"/>
      <c r="D71" s="32"/>
      <c r="E71" s="32"/>
      <c r="F71" s="33"/>
      <c r="G71" s="34"/>
      <c r="H71" s="34"/>
      <c r="I71" s="33"/>
      <c r="J71" s="33"/>
      <c r="K71" s="33"/>
      <c r="L71" s="33"/>
      <c r="M71" s="37"/>
      <c r="N71" s="37"/>
      <c r="O71" s="38"/>
      <c r="P71" s="33"/>
      <c r="Q71" s="37"/>
      <c r="R71" s="10"/>
      <c r="S71" s="40"/>
      <c r="T71" s="40"/>
      <c r="U71" s="40"/>
      <c r="V71" s="41"/>
      <c r="W71" s="41"/>
      <c r="X71" s="40"/>
      <c r="Y71" s="40"/>
      <c r="Z71" s="10"/>
      <c r="AA71" s="44"/>
      <c r="AB71" s="45"/>
    </row>
    <row r="72" spans="1:28">
      <c r="A72" s="10"/>
      <c r="B72" s="10"/>
      <c r="C72" s="10"/>
      <c r="D72" s="32"/>
      <c r="E72" s="32"/>
      <c r="F72" s="33"/>
      <c r="G72" s="34"/>
      <c r="H72" s="34"/>
      <c r="I72" s="33"/>
      <c r="J72" s="33"/>
      <c r="K72" s="33"/>
      <c r="L72" s="33"/>
      <c r="M72" s="37"/>
      <c r="N72" s="37"/>
      <c r="O72" s="38"/>
      <c r="P72" s="33"/>
      <c r="Q72" s="37"/>
      <c r="R72" s="10"/>
      <c r="S72" s="40"/>
      <c r="T72" s="40"/>
      <c r="U72" s="40"/>
      <c r="V72" s="41"/>
      <c r="W72" s="41"/>
      <c r="X72" s="40"/>
      <c r="Y72" s="40"/>
      <c r="Z72" s="10"/>
      <c r="AA72" s="44"/>
      <c r="AB72" s="45"/>
    </row>
    <row r="73" spans="1:28">
      <c r="A73" s="10"/>
      <c r="B73" s="10"/>
      <c r="C73" s="10"/>
      <c r="D73" s="32"/>
      <c r="E73" s="32"/>
      <c r="F73" s="33"/>
      <c r="G73" s="34"/>
      <c r="H73" s="34"/>
      <c r="I73" s="33"/>
      <c r="J73" s="33"/>
      <c r="K73" s="33"/>
      <c r="L73" s="33"/>
      <c r="M73" s="37"/>
      <c r="N73" s="37"/>
      <c r="O73" s="38"/>
      <c r="P73" s="33"/>
      <c r="Q73" s="37"/>
      <c r="R73" s="10"/>
      <c r="S73" s="40"/>
      <c r="T73" s="40"/>
      <c r="U73" s="40"/>
      <c r="V73" s="41"/>
      <c r="W73" s="41"/>
      <c r="X73" s="40"/>
      <c r="Y73" s="40"/>
      <c r="Z73" s="10"/>
      <c r="AA73" s="44"/>
      <c r="AB73" s="45"/>
    </row>
    <row r="74" spans="1:28">
      <c r="A74" s="10"/>
      <c r="B74" s="10"/>
      <c r="C74" s="10"/>
      <c r="D74" s="32"/>
      <c r="E74" s="32"/>
      <c r="F74" s="33"/>
      <c r="G74" s="34"/>
      <c r="H74" s="34"/>
      <c r="I74" s="33"/>
      <c r="J74" s="33"/>
      <c r="K74" s="33"/>
      <c r="L74" s="33"/>
      <c r="M74" s="37"/>
      <c r="N74" s="37"/>
      <c r="O74" s="38"/>
      <c r="P74" s="33"/>
      <c r="Q74" s="37"/>
      <c r="R74" s="10"/>
      <c r="S74" s="40"/>
      <c r="T74" s="40"/>
      <c r="U74" s="40"/>
      <c r="V74" s="41"/>
      <c r="W74" s="41"/>
      <c r="X74" s="40"/>
      <c r="Y74" s="40"/>
      <c r="Z74" s="10"/>
      <c r="AA74" s="44"/>
      <c r="AB74" s="45"/>
    </row>
    <row r="75" spans="1:28">
      <c r="A75" s="10"/>
      <c r="B75" s="10"/>
      <c r="C75" s="10"/>
      <c r="D75" s="32"/>
      <c r="E75" s="32"/>
      <c r="F75" s="33"/>
      <c r="G75" s="34"/>
      <c r="H75" s="34"/>
      <c r="I75" s="33"/>
      <c r="J75" s="33"/>
      <c r="K75" s="33"/>
      <c r="L75" s="33"/>
      <c r="M75" s="37"/>
      <c r="N75" s="37"/>
      <c r="O75" s="38"/>
      <c r="P75" s="33"/>
      <c r="Q75" s="37"/>
      <c r="R75" s="10"/>
      <c r="S75" s="40"/>
      <c r="T75" s="40"/>
      <c r="U75" s="40"/>
      <c r="V75" s="41"/>
      <c r="W75" s="41"/>
      <c r="X75" s="40"/>
      <c r="Y75" s="40"/>
      <c r="Z75" s="10"/>
      <c r="AA75" s="44"/>
      <c r="AB75" s="45"/>
    </row>
    <row r="76" spans="1:28">
      <c r="A76" s="10"/>
      <c r="B76" s="10"/>
      <c r="C76" s="10"/>
      <c r="D76" s="32"/>
      <c r="E76" s="32"/>
      <c r="F76" s="33"/>
      <c r="G76" s="34"/>
      <c r="H76" s="34"/>
      <c r="I76" s="33"/>
      <c r="J76" s="33"/>
      <c r="K76" s="33"/>
      <c r="L76" s="33"/>
      <c r="M76" s="37"/>
      <c r="N76" s="37"/>
      <c r="O76" s="38"/>
      <c r="P76" s="33"/>
      <c r="Q76" s="37"/>
      <c r="R76" s="10"/>
      <c r="S76" s="40"/>
      <c r="T76" s="40"/>
      <c r="U76" s="40"/>
      <c r="V76" s="41"/>
      <c r="W76" s="41"/>
      <c r="X76" s="40"/>
      <c r="Y76" s="40"/>
      <c r="Z76" s="10"/>
      <c r="AA76" s="44"/>
      <c r="AB76" s="45"/>
    </row>
    <row r="77" spans="1:28">
      <c r="A77" s="10"/>
      <c r="B77" s="10"/>
      <c r="C77" s="10"/>
      <c r="D77" s="32"/>
      <c r="E77" s="32"/>
      <c r="F77" s="33"/>
      <c r="G77" s="34"/>
      <c r="H77" s="34"/>
      <c r="I77" s="33"/>
      <c r="J77" s="33"/>
      <c r="K77" s="33"/>
      <c r="L77" s="33"/>
      <c r="M77" s="37"/>
      <c r="N77" s="37"/>
      <c r="O77" s="38"/>
      <c r="P77" s="33"/>
      <c r="Q77" s="37"/>
      <c r="R77" s="10"/>
      <c r="S77" s="40"/>
      <c r="T77" s="40"/>
      <c r="U77" s="40"/>
      <c r="V77" s="41"/>
      <c r="W77" s="41"/>
      <c r="X77" s="40"/>
      <c r="Y77" s="40"/>
      <c r="Z77" s="10"/>
      <c r="AA77" s="44"/>
      <c r="AB77" s="45"/>
    </row>
    <row r="78" spans="1:28">
      <c r="A78" s="10"/>
      <c r="B78" s="10"/>
      <c r="C78" s="10"/>
      <c r="D78" s="32"/>
      <c r="E78" s="32"/>
      <c r="F78" s="33"/>
      <c r="G78" s="34"/>
      <c r="H78" s="34"/>
      <c r="I78" s="33"/>
      <c r="J78" s="33"/>
      <c r="K78" s="33"/>
      <c r="L78" s="33"/>
      <c r="M78" s="37"/>
      <c r="N78" s="37"/>
      <c r="O78" s="38"/>
      <c r="P78" s="33"/>
      <c r="Q78" s="37"/>
      <c r="R78" s="10"/>
      <c r="S78" s="40"/>
      <c r="T78" s="40"/>
      <c r="U78" s="40"/>
      <c r="V78" s="41"/>
      <c r="W78" s="41"/>
      <c r="X78" s="40"/>
      <c r="Y78" s="40"/>
      <c r="Z78" s="10"/>
      <c r="AA78" s="44"/>
      <c r="AB78" s="45"/>
    </row>
    <row r="79" spans="1:28">
      <c r="A79" s="10"/>
      <c r="B79" s="10"/>
      <c r="C79" s="10"/>
      <c r="D79" s="32"/>
      <c r="E79" s="32"/>
      <c r="F79" s="33"/>
      <c r="G79" s="34"/>
      <c r="H79" s="34"/>
      <c r="I79" s="33"/>
      <c r="J79" s="33"/>
      <c r="K79" s="33"/>
      <c r="L79" s="33"/>
      <c r="M79" s="37"/>
      <c r="N79" s="37"/>
      <c r="O79" s="38"/>
      <c r="P79" s="33"/>
      <c r="Q79" s="37"/>
      <c r="R79" s="10"/>
      <c r="S79" s="40"/>
      <c r="T79" s="40"/>
      <c r="U79" s="40"/>
      <c r="V79" s="41"/>
      <c r="W79" s="41"/>
      <c r="X79" s="40"/>
      <c r="Y79" s="40"/>
      <c r="Z79" s="10"/>
      <c r="AA79" s="44"/>
      <c r="AB79" s="45"/>
    </row>
    <row r="80" spans="1:28">
      <c r="A80" s="10"/>
      <c r="B80" s="10"/>
      <c r="C80" s="10"/>
      <c r="D80" s="32"/>
      <c r="E80" s="32"/>
      <c r="F80" s="33"/>
      <c r="G80" s="34"/>
      <c r="H80" s="34"/>
      <c r="I80" s="33"/>
      <c r="J80" s="33"/>
      <c r="K80" s="33"/>
      <c r="L80" s="33"/>
      <c r="M80" s="37"/>
      <c r="N80" s="37"/>
      <c r="O80" s="38"/>
      <c r="P80" s="33"/>
      <c r="Q80" s="37"/>
      <c r="R80" s="10"/>
      <c r="S80" s="40"/>
      <c r="T80" s="40"/>
      <c r="U80" s="40"/>
      <c r="V80" s="41"/>
      <c r="W80" s="41"/>
      <c r="X80" s="40"/>
      <c r="Y80" s="40"/>
      <c r="Z80" s="10"/>
      <c r="AA80" s="44"/>
      <c r="AB80" s="45"/>
    </row>
    <row r="81" spans="1:28">
      <c r="A81" s="10"/>
      <c r="B81" s="10"/>
      <c r="C81" s="10"/>
      <c r="D81" s="32"/>
      <c r="E81" s="32"/>
      <c r="F81" s="33"/>
      <c r="G81" s="34"/>
      <c r="H81" s="34"/>
      <c r="I81" s="33"/>
      <c r="J81" s="33"/>
      <c r="K81" s="33"/>
      <c r="L81" s="33"/>
      <c r="M81" s="37"/>
      <c r="N81" s="37"/>
      <c r="O81" s="38"/>
      <c r="P81" s="33"/>
      <c r="Q81" s="37"/>
      <c r="R81" s="10"/>
      <c r="S81" s="40"/>
      <c r="T81" s="40"/>
      <c r="U81" s="40"/>
      <c r="V81" s="41"/>
      <c r="W81" s="41"/>
      <c r="X81" s="40"/>
      <c r="Y81" s="40"/>
      <c r="Z81" s="10"/>
      <c r="AA81" s="44"/>
      <c r="AB81" s="45"/>
    </row>
    <row r="82" spans="1:28">
      <c r="A82" s="10"/>
      <c r="B82" s="10"/>
      <c r="C82" s="10"/>
      <c r="D82" s="32"/>
      <c r="E82" s="32"/>
      <c r="F82" s="33"/>
      <c r="G82" s="34"/>
      <c r="H82" s="34"/>
      <c r="I82" s="33"/>
      <c r="J82" s="33"/>
      <c r="K82" s="33"/>
      <c r="L82" s="33"/>
      <c r="M82" s="37"/>
      <c r="N82" s="37"/>
      <c r="O82" s="38"/>
      <c r="P82" s="33"/>
      <c r="Q82" s="37"/>
      <c r="R82" s="10"/>
      <c r="S82" s="40"/>
      <c r="T82" s="40"/>
      <c r="U82" s="40"/>
      <c r="V82" s="41"/>
      <c r="W82" s="41"/>
      <c r="X82" s="40"/>
      <c r="Y82" s="40"/>
      <c r="Z82" s="10"/>
      <c r="AA82" s="44"/>
      <c r="AB82" s="45"/>
    </row>
    <row r="83" spans="1:28">
      <c r="A83" s="10"/>
      <c r="B83" s="10"/>
      <c r="C83" s="10"/>
      <c r="D83" s="32"/>
      <c r="E83" s="32"/>
      <c r="F83" s="33"/>
      <c r="G83" s="34"/>
      <c r="H83" s="34"/>
      <c r="I83" s="33"/>
      <c r="J83" s="33"/>
      <c r="K83" s="33"/>
      <c r="L83" s="33"/>
      <c r="M83" s="37"/>
      <c r="N83" s="37"/>
      <c r="O83" s="38"/>
      <c r="P83" s="33"/>
      <c r="Q83" s="37"/>
      <c r="R83" s="10"/>
      <c r="S83" s="40"/>
      <c r="T83" s="40"/>
      <c r="U83" s="40"/>
      <c r="V83" s="41"/>
      <c r="W83" s="41"/>
      <c r="X83" s="40"/>
      <c r="Y83" s="40"/>
      <c r="Z83" s="10"/>
      <c r="AA83" s="44"/>
      <c r="AB83" s="45"/>
    </row>
    <row r="84" spans="1:28">
      <c r="A84" s="10"/>
      <c r="B84" s="10"/>
      <c r="C84" s="10"/>
      <c r="D84" s="32"/>
      <c r="E84" s="32"/>
      <c r="F84" s="33"/>
      <c r="G84" s="34"/>
      <c r="H84" s="34"/>
      <c r="I84" s="33"/>
      <c r="J84" s="33"/>
      <c r="K84" s="33"/>
      <c r="L84" s="33"/>
      <c r="M84" s="37"/>
      <c r="N84" s="37"/>
      <c r="O84" s="38"/>
      <c r="P84" s="33"/>
      <c r="Q84" s="37"/>
      <c r="R84" s="10"/>
      <c r="S84" s="40"/>
      <c r="T84" s="40"/>
      <c r="U84" s="40"/>
      <c r="V84" s="41"/>
      <c r="W84" s="41"/>
      <c r="X84" s="40"/>
      <c r="Y84" s="40"/>
      <c r="Z84" s="10"/>
      <c r="AA84" s="44"/>
      <c r="AB84" s="45"/>
    </row>
    <row r="85" spans="1:28">
      <c r="A85" s="10"/>
      <c r="B85" s="10"/>
      <c r="C85" s="10"/>
      <c r="D85" s="32"/>
      <c r="E85" s="32"/>
      <c r="F85" s="33"/>
      <c r="G85" s="34"/>
      <c r="H85" s="34"/>
      <c r="I85" s="33"/>
      <c r="J85" s="33"/>
      <c r="K85" s="33"/>
      <c r="L85" s="33"/>
      <c r="M85" s="37"/>
      <c r="N85" s="37"/>
      <c r="O85" s="38"/>
      <c r="P85" s="33"/>
      <c r="Q85" s="37"/>
      <c r="R85" s="10"/>
      <c r="S85" s="40"/>
      <c r="T85" s="40"/>
      <c r="U85" s="40"/>
      <c r="V85" s="41"/>
      <c r="W85" s="41"/>
      <c r="X85" s="40"/>
      <c r="Y85" s="40"/>
      <c r="Z85" s="10"/>
      <c r="AA85" s="44"/>
      <c r="AB85" s="45"/>
    </row>
    <row r="86" spans="1:28">
      <c r="A86" s="10"/>
      <c r="B86" s="10"/>
      <c r="C86" s="10"/>
      <c r="D86" s="32"/>
      <c r="E86" s="32"/>
      <c r="F86" s="33"/>
      <c r="G86" s="34"/>
      <c r="H86" s="34"/>
      <c r="I86" s="33"/>
      <c r="J86" s="33"/>
      <c r="K86" s="33"/>
      <c r="L86" s="33"/>
      <c r="M86" s="37"/>
      <c r="N86" s="37"/>
      <c r="O86" s="38"/>
      <c r="P86" s="33"/>
      <c r="Q86" s="37"/>
      <c r="R86" s="10"/>
      <c r="S86" s="40"/>
      <c r="T86" s="40"/>
      <c r="U86" s="40"/>
      <c r="V86" s="41"/>
      <c r="W86" s="41"/>
      <c r="X86" s="40"/>
      <c r="Y86" s="40"/>
      <c r="Z86" s="10"/>
      <c r="AA86" s="44"/>
      <c r="AB86" s="45"/>
    </row>
    <row r="87" spans="1:28">
      <c r="A87" s="10"/>
      <c r="B87" s="10"/>
      <c r="C87" s="10"/>
      <c r="D87" s="32"/>
      <c r="E87" s="32"/>
      <c r="F87" s="33"/>
      <c r="G87" s="34"/>
      <c r="H87" s="34"/>
      <c r="I87" s="33"/>
      <c r="J87" s="33"/>
      <c r="K87" s="33"/>
      <c r="L87" s="33"/>
      <c r="M87" s="37"/>
      <c r="N87" s="37"/>
      <c r="O87" s="38"/>
      <c r="P87" s="33"/>
      <c r="Q87" s="37"/>
      <c r="R87" s="10"/>
      <c r="S87" s="40"/>
      <c r="T87" s="40"/>
      <c r="U87" s="40"/>
      <c r="V87" s="41"/>
      <c r="W87" s="41"/>
      <c r="X87" s="40"/>
      <c r="Y87" s="40"/>
      <c r="Z87" s="10"/>
      <c r="AA87" s="44"/>
      <c r="AB87" s="45"/>
    </row>
    <row r="88" spans="1:28">
      <c r="A88" s="10"/>
      <c r="B88" s="10"/>
      <c r="C88" s="10"/>
      <c r="D88" s="32"/>
      <c r="E88" s="32"/>
      <c r="F88" s="33"/>
      <c r="G88" s="34"/>
      <c r="H88" s="34"/>
      <c r="I88" s="33"/>
      <c r="J88" s="33"/>
      <c r="K88" s="33"/>
      <c r="L88" s="33"/>
      <c r="M88" s="37"/>
      <c r="N88" s="37"/>
      <c r="O88" s="38"/>
      <c r="P88" s="33"/>
      <c r="Q88" s="37"/>
      <c r="R88" s="10"/>
      <c r="S88" s="40"/>
      <c r="T88" s="40"/>
      <c r="U88" s="40"/>
      <c r="V88" s="41"/>
      <c r="W88" s="41"/>
      <c r="X88" s="40"/>
      <c r="Y88" s="40"/>
      <c r="Z88" s="10"/>
      <c r="AA88" s="44"/>
      <c r="AB88" s="45"/>
    </row>
    <row r="89" spans="1:28">
      <c r="A89" s="10"/>
      <c r="B89" s="10"/>
      <c r="C89" s="10"/>
      <c r="D89" s="32"/>
      <c r="E89" s="32"/>
      <c r="F89" s="33"/>
      <c r="G89" s="34"/>
      <c r="H89" s="34"/>
      <c r="I89" s="33"/>
      <c r="J89" s="33"/>
      <c r="K89" s="33"/>
      <c r="L89" s="33"/>
      <c r="M89" s="37"/>
      <c r="N89" s="37"/>
      <c r="O89" s="38"/>
      <c r="P89" s="33"/>
      <c r="Q89" s="37"/>
      <c r="R89" s="10"/>
      <c r="S89" s="40"/>
      <c r="T89" s="40"/>
      <c r="U89" s="40"/>
      <c r="V89" s="41"/>
      <c r="W89" s="41"/>
      <c r="X89" s="40"/>
      <c r="Y89" s="40"/>
      <c r="Z89" s="10"/>
      <c r="AA89" s="44"/>
      <c r="AB89" s="45"/>
    </row>
    <row r="90" spans="1:28">
      <c r="A90" s="10"/>
      <c r="B90" s="10"/>
      <c r="C90" s="10"/>
      <c r="D90" s="32"/>
      <c r="E90" s="32"/>
      <c r="F90" s="33"/>
      <c r="G90" s="34"/>
      <c r="H90" s="34"/>
      <c r="I90" s="33"/>
      <c r="J90" s="33"/>
      <c r="K90" s="33"/>
      <c r="L90" s="33"/>
      <c r="M90" s="37"/>
      <c r="N90" s="37"/>
      <c r="O90" s="38"/>
      <c r="P90" s="33"/>
      <c r="Q90" s="37"/>
      <c r="R90" s="10"/>
      <c r="S90" s="40"/>
      <c r="T90" s="40"/>
      <c r="U90" s="40"/>
      <c r="V90" s="41"/>
      <c r="W90" s="41"/>
      <c r="X90" s="40"/>
      <c r="Y90" s="40"/>
      <c r="Z90" s="10"/>
      <c r="AA90" s="44"/>
      <c r="AB90" s="45"/>
    </row>
    <row r="91" spans="1:28">
      <c r="A91" s="10"/>
      <c r="B91" s="10"/>
      <c r="C91" s="10"/>
      <c r="D91" s="32"/>
      <c r="E91" s="32"/>
      <c r="F91" s="33"/>
      <c r="G91" s="34"/>
      <c r="H91" s="34"/>
      <c r="I91" s="33"/>
      <c r="J91" s="33"/>
      <c r="K91" s="33"/>
      <c r="L91" s="33"/>
      <c r="M91" s="37"/>
      <c r="N91" s="37"/>
      <c r="O91" s="38"/>
      <c r="P91" s="33"/>
      <c r="Q91" s="37"/>
      <c r="R91" s="10"/>
      <c r="S91" s="40"/>
      <c r="T91" s="40"/>
      <c r="U91" s="40"/>
      <c r="V91" s="41"/>
      <c r="W91" s="41"/>
      <c r="X91" s="40"/>
      <c r="Y91" s="40"/>
      <c r="Z91" s="10"/>
      <c r="AA91" s="44"/>
      <c r="AB91" s="45"/>
    </row>
    <row r="92" spans="1:28">
      <c r="A92" s="10"/>
      <c r="B92" s="10"/>
      <c r="C92" s="10"/>
      <c r="D92" s="32"/>
      <c r="E92" s="32"/>
      <c r="F92" s="33"/>
      <c r="G92" s="34"/>
      <c r="H92" s="34"/>
      <c r="I92" s="33"/>
      <c r="J92" s="33"/>
      <c r="K92" s="33"/>
      <c r="L92" s="33"/>
      <c r="M92" s="37"/>
      <c r="N92" s="37"/>
      <c r="O92" s="38"/>
      <c r="P92" s="33"/>
      <c r="Q92" s="37"/>
      <c r="R92" s="10"/>
      <c r="S92" s="40"/>
      <c r="T92" s="40"/>
      <c r="U92" s="40"/>
      <c r="V92" s="41"/>
      <c r="W92" s="41"/>
      <c r="X92" s="40"/>
      <c r="Y92" s="40"/>
      <c r="Z92" s="10"/>
      <c r="AA92" s="44"/>
      <c r="AB92" s="45"/>
    </row>
    <row r="93" spans="1:28">
      <c r="A93" s="10"/>
      <c r="B93" s="10"/>
      <c r="C93" s="10"/>
      <c r="D93" s="32"/>
      <c r="E93" s="32"/>
      <c r="F93" s="33"/>
      <c r="G93" s="34"/>
      <c r="H93" s="34"/>
      <c r="I93" s="33"/>
      <c r="J93" s="33"/>
      <c r="K93" s="33"/>
      <c r="L93" s="33"/>
      <c r="M93" s="37"/>
      <c r="N93" s="37"/>
      <c r="O93" s="38"/>
      <c r="P93" s="33"/>
      <c r="Q93" s="37"/>
      <c r="R93" s="10"/>
      <c r="S93" s="40"/>
      <c r="T93" s="40"/>
      <c r="U93" s="40"/>
      <c r="V93" s="41"/>
      <c r="W93" s="41"/>
      <c r="X93" s="40"/>
      <c r="Y93" s="40"/>
      <c r="Z93" s="10"/>
      <c r="AA93" s="44"/>
      <c r="AB93" s="45"/>
    </row>
    <row r="94" spans="1:28">
      <c r="A94" s="10"/>
      <c r="B94" s="10"/>
      <c r="C94" s="10"/>
      <c r="D94" s="32"/>
      <c r="E94" s="32"/>
      <c r="F94" s="33"/>
      <c r="G94" s="34"/>
      <c r="H94" s="34"/>
      <c r="I94" s="33"/>
      <c r="J94" s="33"/>
      <c r="K94" s="33"/>
      <c r="L94" s="33"/>
      <c r="M94" s="37"/>
      <c r="N94" s="37"/>
      <c r="O94" s="38"/>
      <c r="P94" s="33"/>
      <c r="Q94" s="37"/>
      <c r="R94" s="10"/>
      <c r="S94" s="40"/>
      <c r="T94" s="40"/>
      <c r="U94" s="40"/>
      <c r="V94" s="41"/>
      <c r="W94" s="41"/>
      <c r="X94" s="40"/>
      <c r="Y94" s="40"/>
      <c r="Z94" s="10"/>
      <c r="AA94" s="44"/>
      <c r="AB94" s="45"/>
    </row>
    <row r="95" spans="1:28">
      <c r="A95" s="10"/>
      <c r="B95" s="10"/>
      <c r="C95" s="10"/>
      <c r="D95" s="32"/>
      <c r="E95" s="32"/>
      <c r="F95" s="33"/>
      <c r="G95" s="34"/>
      <c r="H95" s="34"/>
      <c r="I95" s="33"/>
      <c r="J95" s="33"/>
      <c r="K95" s="33"/>
      <c r="L95" s="33"/>
      <c r="M95" s="37"/>
      <c r="N95" s="37"/>
      <c r="O95" s="38"/>
      <c r="P95" s="33"/>
      <c r="Q95" s="37"/>
      <c r="R95" s="10"/>
      <c r="S95" s="40"/>
      <c r="T95" s="40"/>
      <c r="U95" s="40"/>
      <c r="V95" s="41"/>
      <c r="W95" s="41"/>
      <c r="X95" s="40"/>
      <c r="Y95" s="40"/>
      <c r="Z95" s="10"/>
      <c r="AA95" s="44"/>
      <c r="AB95" s="45"/>
    </row>
    <row r="96" spans="1:28">
      <c r="A96" s="10"/>
      <c r="B96" s="10"/>
      <c r="C96" s="10"/>
      <c r="D96" s="32"/>
      <c r="E96" s="32"/>
      <c r="F96" s="33"/>
      <c r="G96" s="34"/>
      <c r="H96" s="34"/>
      <c r="I96" s="33"/>
      <c r="J96" s="33"/>
      <c r="K96" s="33"/>
      <c r="L96" s="33"/>
      <c r="M96" s="37"/>
      <c r="N96" s="37"/>
      <c r="O96" s="38"/>
      <c r="P96" s="33"/>
      <c r="Q96" s="37"/>
      <c r="R96" s="10"/>
      <c r="S96" s="40"/>
      <c r="T96" s="40"/>
      <c r="U96" s="40"/>
      <c r="V96" s="41"/>
      <c r="W96" s="41"/>
      <c r="X96" s="40"/>
      <c r="Y96" s="40"/>
      <c r="Z96" s="10"/>
      <c r="AA96" s="44"/>
      <c r="AB96" s="45"/>
    </row>
    <row r="97" spans="1:28">
      <c r="A97" s="10"/>
      <c r="B97" s="10"/>
      <c r="C97" s="10"/>
      <c r="D97" s="32"/>
      <c r="E97" s="32"/>
      <c r="F97" s="33"/>
      <c r="G97" s="34"/>
      <c r="H97" s="34"/>
      <c r="I97" s="33"/>
      <c r="J97" s="33"/>
      <c r="K97" s="33"/>
      <c r="L97" s="33"/>
      <c r="M97" s="37"/>
      <c r="N97" s="37"/>
      <c r="O97" s="38"/>
      <c r="P97" s="33"/>
      <c r="Q97" s="37"/>
      <c r="R97" s="10"/>
      <c r="S97" s="40"/>
      <c r="T97" s="40"/>
      <c r="U97" s="40"/>
      <c r="V97" s="41"/>
      <c r="W97" s="41"/>
      <c r="X97" s="40"/>
      <c r="Y97" s="40"/>
      <c r="Z97" s="10"/>
      <c r="AA97" s="44"/>
      <c r="AB97" s="45"/>
    </row>
    <row r="98" spans="1:28">
      <c r="A98" s="10"/>
      <c r="B98" s="10"/>
      <c r="C98" s="10"/>
      <c r="D98" s="32"/>
      <c r="E98" s="32"/>
      <c r="F98" s="33"/>
      <c r="G98" s="34"/>
      <c r="H98" s="34"/>
      <c r="I98" s="33"/>
      <c r="J98" s="33"/>
      <c r="K98" s="33"/>
      <c r="L98" s="33"/>
      <c r="M98" s="37"/>
      <c r="N98" s="37"/>
      <c r="O98" s="38"/>
      <c r="P98" s="33"/>
      <c r="Q98" s="37"/>
      <c r="R98" s="10"/>
      <c r="S98" s="40"/>
      <c r="T98" s="40"/>
      <c r="U98" s="40"/>
      <c r="V98" s="41"/>
      <c r="W98" s="41"/>
      <c r="X98" s="40"/>
      <c r="Y98" s="40"/>
      <c r="Z98" s="10"/>
      <c r="AA98" s="44"/>
      <c r="AB98" s="45"/>
    </row>
    <row r="99" spans="1:28">
      <c r="A99" s="10"/>
      <c r="B99" s="10"/>
      <c r="C99" s="10"/>
      <c r="D99" s="32"/>
      <c r="E99" s="32"/>
      <c r="F99" s="33"/>
      <c r="G99" s="34"/>
      <c r="H99" s="34"/>
      <c r="I99" s="33"/>
      <c r="J99" s="33"/>
      <c r="K99" s="33"/>
      <c r="L99" s="33"/>
      <c r="M99" s="37"/>
      <c r="N99" s="37"/>
      <c r="O99" s="38"/>
      <c r="P99" s="33"/>
      <c r="Q99" s="37"/>
      <c r="R99" s="10"/>
      <c r="S99" s="40"/>
      <c r="T99" s="40"/>
      <c r="U99" s="40"/>
      <c r="V99" s="41"/>
      <c r="W99" s="41"/>
      <c r="X99" s="40"/>
      <c r="Y99" s="40"/>
      <c r="Z99" s="10"/>
      <c r="AA99" s="44"/>
      <c r="AB99" s="45"/>
    </row>
    <row r="100" spans="1:28">
      <c r="A100" s="10"/>
      <c r="B100" s="10"/>
      <c r="C100" s="10"/>
      <c r="D100" s="32"/>
      <c r="E100" s="32"/>
      <c r="F100" s="33"/>
      <c r="G100" s="34"/>
      <c r="H100" s="34"/>
      <c r="I100" s="33"/>
      <c r="J100" s="33"/>
      <c r="K100" s="33"/>
      <c r="L100" s="33"/>
      <c r="M100" s="37"/>
      <c r="N100" s="37"/>
      <c r="O100" s="38"/>
      <c r="P100" s="33"/>
      <c r="Q100" s="37"/>
      <c r="R100" s="10"/>
      <c r="S100" s="40"/>
      <c r="T100" s="40"/>
      <c r="U100" s="40"/>
      <c r="V100" s="41"/>
      <c r="W100" s="41"/>
      <c r="X100" s="40"/>
      <c r="Y100" s="40"/>
      <c r="Z100" s="10"/>
      <c r="AA100" s="44"/>
      <c r="AB100" s="45"/>
    </row>
    <row r="101" spans="1:28">
      <c r="A101" s="10"/>
      <c r="B101" s="10"/>
      <c r="C101" s="10"/>
      <c r="D101" s="32"/>
      <c r="E101" s="32"/>
      <c r="F101" s="33"/>
      <c r="G101" s="34"/>
      <c r="H101" s="34"/>
      <c r="I101" s="33"/>
      <c r="J101" s="33"/>
      <c r="K101" s="33"/>
      <c r="L101" s="33"/>
      <c r="M101" s="37"/>
      <c r="N101" s="37"/>
      <c r="O101" s="38"/>
      <c r="P101" s="33"/>
      <c r="Q101" s="37"/>
      <c r="R101" s="10"/>
      <c r="S101" s="40"/>
      <c r="T101" s="40"/>
      <c r="U101" s="40"/>
      <c r="V101" s="41"/>
      <c r="W101" s="41"/>
      <c r="X101" s="40"/>
      <c r="Y101" s="40"/>
      <c r="Z101" s="10"/>
      <c r="AA101" s="44"/>
      <c r="AB101" s="45"/>
    </row>
    <row r="102" spans="1:28">
      <c r="A102" s="10"/>
      <c r="B102" s="10"/>
      <c r="C102" s="10"/>
      <c r="D102" s="32"/>
      <c r="E102" s="32"/>
      <c r="F102" s="33"/>
      <c r="G102" s="34"/>
      <c r="H102" s="34"/>
      <c r="I102" s="33"/>
      <c r="J102" s="33"/>
      <c r="K102" s="33"/>
      <c r="L102" s="33"/>
      <c r="M102" s="37"/>
      <c r="N102" s="37"/>
      <c r="O102" s="38"/>
      <c r="P102" s="33"/>
      <c r="Q102" s="37"/>
      <c r="R102" s="10"/>
      <c r="S102" s="40"/>
      <c r="T102" s="40"/>
      <c r="U102" s="40"/>
      <c r="V102" s="41"/>
      <c r="W102" s="41"/>
      <c r="X102" s="40"/>
      <c r="Y102" s="40"/>
      <c r="Z102" s="10"/>
      <c r="AA102" s="44"/>
      <c r="AB102" s="45"/>
    </row>
    <row r="103" spans="1:28">
      <c r="A103" s="10"/>
      <c r="B103" s="10"/>
      <c r="C103" s="10"/>
      <c r="D103" s="32"/>
      <c r="E103" s="32"/>
      <c r="F103" s="33"/>
      <c r="G103" s="34"/>
      <c r="H103" s="34"/>
      <c r="I103" s="33"/>
      <c r="J103" s="33"/>
      <c r="K103" s="33"/>
      <c r="L103" s="33"/>
      <c r="M103" s="37"/>
      <c r="N103" s="37"/>
      <c r="O103" s="38"/>
      <c r="P103" s="33"/>
      <c r="Q103" s="37"/>
      <c r="R103" s="10"/>
      <c r="S103" s="40"/>
      <c r="T103" s="40"/>
      <c r="U103" s="40"/>
      <c r="V103" s="41"/>
      <c r="W103" s="41"/>
      <c r="X103" s="40"/>
      <c r="Y103" s="40"/>
      <c r="Z103" s="10"/>
      <c r="AA103" s="44"/>
      <c r="AB103" s="45"/>
    </row>
    <row r="104" spans="1:28">
      <c r="A104" s="10"/>
      <c r="B104" s="10"/>
      <c r="C104" s="10"/>
      <c r="D104" s="32"/>
      <c r="E104" s="32"/>
      <c r="F104" s="33"/>
      <c r="G104" s="34"/>
      <c r="H104" s="34"/>
      <c r="I104" s="33"/>
      <c r="J104" s="33"/>
      <c r="K104" s="33"/>
      <c r="L104" s="33"/>
      <c r="M104" s="37"/>
      <c r="N104" s="37"/>
      <c r="O104" s="38"/>
      <c r="P104" s="33"/>
      <c r="Q104" s="37"/>
      <c r="R104" s="10"/>
      <c r="S104" s="40"/>
      <c r="T104" s="40"/>
      <c r="U104" s="40"/>
      <c r="V104" s="41"/>
      <c r="W104" s="41"/>
      <c r="X104" s="40"/>
      <c r="Y104" s="40"/>
      <c r="Z104" s="10"/>
      <c r="AA104" s="44"/>
      <c r="AB104" s="45"/>
    </row>
    <row r="105" spans="1:28">
      <c r="A105" s="10"/>
      <c r="B105" s="10"/>
      <c r="C105" s="10"/>
      <c r="D105" s="32"/>
      <c r="E105" s="32"/>
      <c r="F105" s="33"/>
      <c r="G105" s="34"/>
      <c r="H105" s="34"/>
      <c r="I105" s="33"/>
      <c r="J105" s="33"/>
      <c r="K105" s="33"/>
      <c r="L105" s="33"/>
      <c r="M105" s="37"/>
      <c r="N105" s="37"/>
      <c r="O105" s="38"/>
      <c r="P105" s="33"/>
      <c r="Q105" s="37"/>
      <c r="R105" s="10"/>
      <c r="S105" s="40"/>
      <c r="T105" s="40"/>
      <c r="U105" s="40"/>
      <c r="V105" s="41"/>
      <c r="W105" s="41"/>
      <c r="X105" s="40"/>
      <c r="Y105" s="40"/>
      <c r="Z105" s="10"/>
      <c r="AA105" s="44"/>
      <c r="AB105" s="45"/>
    </row>
    <row r="106" spans="1:28">
      <c r="A106" s="10"/>
      <c r="B106" s="10"/>
      <c r="C106" s="10"/>
      <c r="D106" s="32"/>
      <c r="E106" s="32"/>
      <c r="F106" s="33"/>
      <c r="G106" s="34"/>
      <c r="H106" s="34"/>
      <c r="I106" s="33"/>
      <c r="J106" s="33"/>
      <c r="K106" s="33"/>
      <c r="L106" s="33"/>
      <c r="M106" s="37"/>
      <c r="N106" s="37"/>
      <c r="O106" s="38"/>
      <c r="P106" s="33"/>
      <c r="Q106" s="37"/>
      <c r="R106" s="10"/>
      <c r="S106" s="40"/>
      <c r="T106" s="40"/>
      <c r="U106" s="40"/>
      <c r="V106" s="41"/>
      <c r="W106" s="41"/>
      <c r="X106" s="40"/>
      <c r="Y106" s="40"/>
      <c r="Z106" s="10"/>
      <c r="AA106" s="44"/>
      <c r="AB106" s="45"/>
    </row>
    <row r="107" spans="1:28">
      <c r="A107" s="10"/>
      <c r="B107" s="10"/>
      <c r="C107" s="10"/>
      <c r="D107" s="32"/>
      <c r="E107" s="32"/>
      <c r="F107" s="33"/>
      <c r="G107" s="34"/>
      <c r="H107" s="34"/>
      <c r="I107" s="33"/>
      <c r="J107" s="33"/>
      <c r="K107" s="33"/>
      <c r="L107" s="33"/>
      <c r="M107" s="37"/>
      <c r="N107" s="37"/>
      <c r="O107" s="38"/>
      <c r="P107" s="33"/>
      <c r="Q107" s="37"/>
      <c r="R107" s="10"/>
      <c r="S107" s="40"/>
      <c r="T107" s="40"/>
      <c r="U107" s="40"/>
      <c r="V107" s="41"/>
      <c r="W107" s="41"/>
      <c r="X107" s="40"/>
      <c r="Y107" s="40"/>
      <c r="Z107" s="10"/>
      <c r="AA107" s="44"/>
      <c r="AB107" s="45"/>
    </row>
    <row r="108" spans="1:28">
      <c r="A108" s="10"/>
      <c r="B108" s="10"/>
      <c r="C108" s="10"/>
      <c r="D108" s="32"/>
      <c r="E108" s="32"/>
      <c r="F108" s="33"/>
      <c r="G108" s="34"/>
      <c r="H108" s="34"/>
      <c r="I108" s="33"/>
      <c r="J108" s="33"/>
      <c r="K108" s="33"/>
      <c r="L108" s="33"/>
      <c r="M108" s="37"/>
      <c r="N108" s="37"/>
      <c r="O108" s="38"/>
      <c r="P108" s="33"/>
      <c r="Q108" s="37"/>
      <c r="R108" s="10"/>
      <c r="S108" s="40"/>
      <c r="T108" s="40"/>
      <c r="U108" s="40"/>
      <c r="V108" s="41"/>
      <c r="W108" s="41"/>
      <c r="X108" s="40"/>
      <c r="Y108" s="40"/>
      <c r="Z108" s="10"/>
      <c r="AA108" s="44"/>
      <c r="AB108" s="45"/>
    </row>
    <row r="109" spans="1:28">
      <c r="A109" s="10"/>
      <c r="B109" s="10"/>
      <c r="C109" s="10"/>
      <c r="D109" s="32"/>
      <c r="E109" s="32"/>
      <c r="F109" s="33"/>
      <c r="G109" s="34"/>
      <c r="H109" s="34"/>
      <c r="I109" s="33"/>
      <c r="J109" s="33"/>
      <c r="K109" s="33"/>
      <c r="L109" s="33"/>
      <c r="M109" s="37"/>
      <c r="N109" s="37"/>
      <c r="O109" s="38"/>
      <c r="P109" s="33"/>
      <c r="Q109" s="37"/>
      <c r="R109" s="10"/>
      <c r="S109" s="40"/>
      <c r="T109" s="40"/>
      <c r="U109" s="40"/>
      <c r="V109" s="41"/>
      <c r="W109" s="41"/>
      <c r="X109" s="40"/>
      <c r="Y109" s="40"/>
      <c r="Z109" s="10"/>
      <c r="AA109" s="44"/>
      <c r="AB109" s="45"/>
    </row>
    <row r="110" spans="1:28">
      <c r="A110" s="10"/>
      <c r="B110" s="10"/>
      <c r="C110" s="10"/>
      <c r="D110" s="32"/>
      <c r="E110" s="32"/>
      <c r="F110" s="33"/>
      <c r="G110" s="34"/>
      <c r="H110" s="34"/>
      <c r="I110" s="33"/>
      <c r="J110" s="33"/>
      <c r="K110" s="33"/>
      <c r="L110" s="33"/>
      <c r="M110" s="37"/>
      <c r="N110" s="37"/>
      <c r="O110" s="38"/>
      <c r="P110" s="33"/>
      <c r="Q110" s="37"/>
      <c r="R110" s="10"/>
      <c r="S110" s="40"/>
      <c r="T110" s="40"/>
      <c r="U110" s="40"/>
      <c r="V110" s="41"/>
      <c r="W110" s="41"/>
      <c r="X110" s="40"/>
      <c r="Y110" s="40"/>
      <c r="Z110" s="10"/>
      <c r="AA110" s="44"/>
      <c r="AB110" s="45"/>
    </row>
    <row r="111" spans="1:28">
      <c r="A111" s="10"/>
      <c r="B111" s="10"/>
      <c r="C111" s="10"/>
      <c r="D111" s="32"/>
      <c r="E111" s="32"/>
      <c r="F111" s="33"/>
      <c r="G111" s="34"/>
      <c r="H111" s="34"/>
      <c r="I111" s="33"/>
      <c r="J111" s="33"/>
      <c r="K111" s="33"/>
      <c r="L111" s="33"/>
      <c r="M111" s="37"/>
      <c r="N111" s="37"/>
      <c r="O111" s="38"/>
      <c r="P111" s="33"/>
      <c r="Q111" s="37"/>
      <c r="R111" s="10"/>
      <c r="S111" s="40"/>
      <c r="T111" s="40"/>
      <c r="U111" s="40"/>
      <c r="V111" s="41"/>
      <c r="W111" s="41"/>
      <c r="X111" s="40"/>
      <c r="Y111" s="40"/>
      <c r="Z111" s="10"/>
      <c r="AA111" s="44"/>
      <c r="AB111" s="45"/>
    </row>
    <row r="112" spans="1:28">
      <c r="A112" s="10"/>
      <c r="B112" s="10"/>
      <c r="C112" s="10"/>
      <c r="D112" s="32"/>
      <c r="E112" s="32"/>
      <c r="F112" s="33"/>
      <c r="G112" s="34"/>
      <c r="H112" s="34"/>
      <c r="I112" s="33"/>
      <c r="J112" s="33"/>
      <c r="K112" s="33"/>
      <c r="L112" s="33"/>
      <c r="M112" s="37"/>
      <c r="N112" s="37"/>
      <c r="O112" s="38"/>
      <c r="P112" s="33"/>
      <c r="Q112" s="37"/>
      <c r="R112" s="10"/>
      <c r="S112" s="40"/>
      <c r="T112" s="40"/>
      <c r="U112" s="40"/>
      <c r="V112" s="41"/>
      <c r="W112" s="41"/>
      <c r="X112" s="40"/>
      <c r="Y112" s="40"/>
      <c r="Z112" s="10"/>
      <c r="AA112" s="44"/>
      <c r="AB112" s="45"/>
    </row>
    <row r="113" spans="1:28">
      <c r="A113" s="10"/>
      <c r="B113" s="10"/>
      <c r="C113" s="10"/>
      <c r="D113" s="32"/>
      <c r="E113" s="32"/>
      <c r="F113" s="33"/>
      <c r="G113" s="34"/>
      <c r="H113" s="34"/>
      <c r="I113" s="33"/>
      <c r="J113" s="33"/>
      <c r="K113" s="33"/>
      <c r="L113" s="33"/>
      <c r="M113" s="37"/>
      <c r="N113" s="37"/>
      <c r="O113" s="38"/>
      <c r="P113" s="33"/>
      <c r="Q113" s="37"/>
      <c r="R113" s="10"/>
      <c r="S113" s="40"/>
      <c r="T113" s="40"/>
      <c r="U113" s="40"/>
      <c r="V113" s="41"/>
      <c r="W113" s="41"/>
      <c r="X113" s="40"/>
      <c r="Y113" s="40"/>
      <c r="Z113" s="10"/>
      <c r="AA113" s="44"/>
      <c r="AB113" s="45"/>
    </row>
    <row r="114" spans="1:28">
      <c r="A114" s="10"/>
      <c r="B114" s="10"/>
      <c r="C114" s="10"/>
      <c r="D114" s="32"/>
      <c r="E114" s="32"/>
      <c r="F114" s="33"/>
      <c r="G114" s="34"/>
      <c r="H114" s="34"/>
      <c r="I114" s="33"/>
      <c r="J114" s="33"/>
      <c r="K114" s="33"/>
      <c r="L114" s="33"/>
      <c r="M114" s="37"/>
      <c r="N114" s="37"/>
      <c r="O114" s="38"/>
      <c r="P114" s="33"/>
      <c r="Q114" s="37"/>
      <c r="R114" s="10"/>
      <c r="S114" s="40"/>
      <c r="T114" s="40"/>
      <c r="U114" s="40"/>
      <c r="V114" s="41"/>
      <c r="W114" s="41"/>
      <c r="X114" s="40"/>
      <c r="Y114" s="40"/>
      <c r="Z114" s="10"/>
      <c r="AA114" s="44"/>
      <c r="AB114" s="45"/>
    </row>
    <row r="115" spans="1:28">
      <c r="A115" s="10"/>
      <c r="B115" s="10"/>
      <c r="C115" s="10"/>
      <c r="D115" s="32"/>
      <c r="E115" s="32"/>
      <c r="F115" s="33"/>
      <c r="G115" s="34"/>
      <c r="H115" s="34"/>
      <c r="I115" s="33"/>
      <c r="J115" s="33"/>
      <c r="K115" s="33"/>
      <c r="L115" s="33"/>
      <c r="M115" s="37"/>
      <c r="N115" s="37"/>
      <c r="O115" s="38"/>
      <c r="P115" s="33"/>
      <c r="Q115" s="37"/>
      <c r="R115" s="10"/>
      <c r="S115" s="40"/>
      <c r="T115" s="40"/>
      <c r="U115" s="40"/>
      <c r="V115" s="41"/>
      <c r="W115" s="41"/>
      <c r="X115" s="40"/>
      <c r="Y115" s="40"/>
      <c r="Z115" s="10"/>
      <c r="AA115" s="44"/>
      <c r="AB115" s="45"/>
    </row>
    <row r="116" spans="1:28">
      <c r="A116" s="10"/>
      <c r="B116" s="10"/>
      <c r="C116" s="10"/>
      <c r="D116" s="32"/>
      <c r="E116" s="32"/>
      <c r="F116" s="33"/>
      <c r="G116" s="34"/>
      <c r="H116" s="34"/>
      <c r="I116" s="33"/>
      <c r="J116" s="33"/>
      <c r="K116" s="33"/>
      <c r="L116" s="33"/>
      <c r="M116" s="37"/>
      <c r="N116" s="37"/>
      <c r="O116" s="38"/>
      <c r="P116" s="33"/>
      <c r="Q116" s="37"/>
      <c r="R116" s="10"/>
      <c r="S116" s="40"/>
      <c r="T116" s="40"/>
      <c r="U116" s="40"/>
      <c r="V116" s="41"/>
      <c r="W116" s="41"/>
      <c r="X116" s="40"/>
      <c r="Y116" s="40"/>
      <c r="Z116" s="10"/>
      <c r="AA116" s="44"/>
      <c r="AB116" s="45"/>
    </row>
    <row r="117" spans="1:28">
      <c r="A117" s="10"/>
      <c r="B117" s="10"/>
      <c r="C117" s="10"/>
      <c r="D117" s="32"/>
      <c r="E117" s="32"/>
      <c r="F117" s="33"/>
      <c r="G117" s="34"/>
      <c r="H117" s="34"/>
      <c r="I117" s="33"/>
      <c r="J117" s="33"/>
      <c r="K117" s="33"/>
      <c r="L117" s="33"/>
      <c r="M117" s="37"/>
      <c r="N117" s="37"/>
      <c r="O117" s="38"/>
      <c r="P117" s="33"/>
      <c r="Q117" s="37"/>
      <c r="R117" s="10"/>
      <c r="S117" s="40"/>
      <c r="T117" s="40"/>
      <c r="U117" s="40"/>
      <c r="V117" s="41"/>
      <c r="W117" s="41"/>
      <c r="X117" s="40"/>
      <c r="Y117" s="40"/>
      <c r="Z117" s="10"/>
      <c r="AA117" s="44"/>
      <c r="AB117" s="45"/>
    </row>
    <row r="118" spans="1:28">
      <c r="A118" s="10"/>
      <c r="B118" s="10"/>
      <c r="C118" s="10"/>
      <c r="D118" s="32"/>
      <c r="E118" s="32"/>
      <c r="F118" s="33"/>
      <c r="G118" s="34"/>
      <c r="H118" s="34"/>
      <c r="I118" s="33"/>
      <c r="J118" s="33"/>
      <c r="K118" s="33"/>
      <c r="L118" s="33"/>
      <c r="M118" s="37"/>
      <c r="N118" s="37"/>
      <c r="O118" s="38"/>
      <c r="P118" s="33"/>
      <c r="Q118" s="37"/>
      <c r="R118" s="10"/>
      <c r="S118" s="40"/>
      <c r="T118" s="40"/>
      <c r="U118" s="40"/>
      <c r="V118" s="41"/>
      <c r="W118" s="41"/>
      <c r="X118" s="40"/>
      <c r="Y118" s="40"/>
      <c r="Z118" s="10"/>
      <c r="AA118" s="44"/>
      <c r="AB118" s="45"/>
    </row>
    <row r="119" spans="1:28">
      <c r="A119" s="10"/>
      <c r="B119" s="10"/>
      <c r="C119" s="10"/>
      <c r="D119" s="32"/>
      <c r="E119" s="32"/>
      <c r="F119" s="33"/>
      <c r="G119" s="34"/>
      <c r="H119" s="34"/>
      <c r="I119" s="33"/>
      <c r="J119" s="33"/>
      <c r="K119" s="33"/>
      <c r="L119" s="33"/>
      <c r="M119" s="37"/>
      <c r="N119" s="37"/>
      <c r="O119" s="38"/>
      <c r="P119" s="33"/>
      <c r="Q119" s="37"/>
      <c r="R119" s="10"/>
      <c r="S119" s="40"/>
      <c r="T119" s="40"/>
      <c r="U119" s="40"/>
      <c r="V119" s="41"/>
      <c r="W119" s="41"/>
      <c r="X119" s="40"/>
      <c r="Y119" s="40"/>
      <c r="Z119" s="10"/>
      <c r="AA119" s="44"/>
      <c r="AB119" s="45"/>
    </row>
    <row r="120" spans="1:28">
      <c r="A120" s="10"/>
      <c r="B120" s="10"/>
      <c r="C120" s="10"/>
      <c r="D120" s="32"/>
      <c r="E120" s="32"/>
      <c r="F120" s="33"/>
      <c r="G120" s="34"/>
      <c r="H120" s="34"/>
      <c r="I120" s="33"/>
      <c r="J120" s="33"/>
      <c r="K120" s="33"/>
      <c r="L120" s="33"/>
      <c r="M120" s="37"/>
      <c r="N120" s="37"/>
      <c r="O120" s="38"/>
      <c r="P120" s="33"/>
      <c r="Q120" s="37"/>
      <c r="R120" s="10"/>
      <c r="S120" s="40"/>
      <c r="T120" s="40"/>
      <c r="U120" s="40"/>
      <c r="V120" s="41"/>
      <c r="W120" s="41"/>
      <c r="X120" s="40"/>
      <c r="Y120" s="40"/>
      <c r="Z120" s="10"/>
      <c r="AA120" s="44"/>
      <c r="AB120" s="45"/>
    </row>
    <row r="121" spans="1:28">
      <c r="A121" s="10"/>
      <c r="B121" s="10"/>
      <c r="C121" s="10"/>
      <c r="D121" s="32"/>
      <c r="E121" s="32"/>
      <c r="F121" s="33"/>
      <c r="G121" s="34"/>
      <c r="H121" s="34"/>
      <c r="I121" s="33"/>
      <c r="J121" s="33"/>
      <c r="K121" s="33"/>
      <c r="L121" s="33"/>
      <c r="M121" s="37"/>
      <c r="N121" s="37"/>
      <c r="O121" s="38"/>
      <c r="P121" s="33"/>
      <c r="Q121" s="37"/>
      <c r="R121" s="10"/>
      <c r="S121" s="40"/>
      <c r="T121" s="40"/>
      <c r="U121" s="40"/>
      <c r="V121" s="41"/>
      <c r="W121" s="41"/>
      <c r="X121" s="40"/>
      <c r="Y121" s="40"/>
      <c r="Z121" s="10"/>
      <c r="AA121" s="44"/>
      <c r="AB121" s="45"/>
    </row>
    <row r="122" spans="1:28">
      <c r="A122" s="10"/>
      <c r="B122" s="10"/>
      <c r="C122" s="10"/>
      <c r="D122" s="32"/>
      <c r="E122" s="32"/>
      <c r="F122" s="33"/>
      <c r="G122" s="34"/>
      <c r="H122" s="34"/>
      <c r="I122" s="33"/>
      <c r="J122" s="33"/>
      <c r="K122" s="33"/>
      <c r="L122" s="33"/>
      <c r="M122" s="37"/>
      <c r="N122" s="37"/>
      <c r="O122" s="38"/>
      <c r="P122" s="33"/>
      <c r="Q122" s="37"/>
      <c r="R122" s="10"/>
      <c r="S122" s="40"/>
      <c r="T122" s="40"/>
      <c r="U122" s="40"/>
      <c r="V122" s="41"/>
      <c r="W122" s="41"/>
      <c r="X122" s="40"/>
      <c r="Y122" s="40"/>
      <c r="Z122" s="10"/>
      <c r="AA122" s="44"/>
      <c r="AB122" s="45"/>
    </row>
    <row r="123" spans="1:28">
      <c r="A123" s="10"/>
      <c r="B123" s="10"/>
      <c r="C123" s="10"/>
      <c r="D123" s="32"/>
      <c r="E123" s="32"/>
      <c r="F123" s="33"/>
      <c r="G123" s="34"/>
      <c r="H123" s="34"/>
      <c r="I123" s="33"/>
      <c r="J123" s="33"/>
      <c r="K123" s="33"/>
      <c r="L123" s="33"/>
      <c r="M123" s="37"/>
      <c r="N123" s="37"/>
      <c r="O123" s="38"/>
      <c r="P123" s="33"/>
      <c r="Q123" s="37"/>
      <c r="R123" s="10"/>
      <c r="S123" s="40"/>
      <c r="T123" s="40"/>
      <c r="U123" s="40"/>
      <c r="V123" s="41"/>
      <c r="W123" s="41"/>
      <c r="X123" s="40"/>
      <c r="Y123" s="40"/>
      <c r="Z123" s="10"/>
      <c r="AA123" s="44"/>
      <c r="AB123" s="45"/>
    </row>
    <row r="124" spans="1:28">
      <c r="A124" s="10"/>
      <c r="B124" s="10"/>
      <c r="C124" s="10"/>
      <c r="D124" s="32"/>
      <c r="E124" s="32"/>
      <c r="F124" s="33"/>
      <c r="G124" s="34"/>
      <c r="H124" s="34"/>
      <c r="I124" s="33"/>
      <c r="J124" s="33"/>
      <c r="K124" s="33"/>
      <c r="L124" s="33"/>
      <c r="M124" s="37"/>
      <c r="N124" s="37"/>
      <c r="O124" s="38"/>
      <c r="P124" s="33"/>
      <c r="Q124" s="37"/>
      <c r="R124" s="10"/>
      <c r="S124" s="40"/>
      <c r="T124" s="40"/>
      <c r="U124" s="40"/>
      <c r="V124" s="41"/>
      <c r="W124" s="41"/>
      <c r="X124" s="40"/>
      <c r="Y124" s="40"/>
      <c r="Z124" s="10"/>
      <c r="AA124" s="44"/>
      <c r="AB124" s="45"/>
    </row>
    <row r="125" spans="1:28">
      <c r="A125" s="10"/>
      <c r="B125" s="10"/>
      <c r="C125" s="10"/>
      <c r="D125" s="32"/>
      <c r="E125" s="32"/>
      <c r="F125" s="33"/>
      <c r="G125" s="34"/>
      <c r="H125" s="34"/>
      <c r="I125" s="33"/>
      <c r="J125" s="33"/>
      <c r="K125" s="33"/>
      <c r="L125" s="33"/>
      <c r="M125" s="37"/>
      <c r="N125" s="37"/>
      <c r="O125" s="38"/>
      <c r="P125" s="33"/>
      <c r="Q125" s="37"/>
      <c r="R125" s="10"/>
      <c r="S125" s="40"/>
      <c r="T125" s="40"/>
      <c r="U125" s="40"/>
      <c r="V125" s="41"/>
      <c r="W125" s="41"/>
      <c r="X125" s="40"/>
      <c r="Y125" s="40"/>
      <c r="Z125" s="10"/>
      <c r="AA125" s="44"/>
      <c r="AB125" s="45"/>
    </row>
    <row r="126" spans="1:28">
      <c r="A126" s="10"/>
      <c r="B126" s="10"/>
      <c r="C126" s="10"/>
      <c r="D126" s="32"/>
      <c r="E126" s="32"/>
      <c r="F126" s="33"/>
      <c r="G126" s="34"/>
      <c r="H126" s="34"/>
      <c r="I126" s="33"/>
      <c r="J126" s="33"/>
      <c r="K126" s="33"/>
      <c r="L126" s="33"/>
      <c r="M126" s="37"/>
      <c r="N126" s="37"/>
      <c r="O126" s="38"/>
      <c r="P126" s="33"/>
      <c r="Q126" s="37"/>
      <c r="R126" s="10"/>
      <c r="S126" s="40"/>
      <c r="T126" s="40"/>
      <c r="U126" s="40"/>
      <c r="V126" s="41"/>
      <c r="W126" s="41"/>
      <c r="X126" s="40"/>
      <c r="Y126" s="40"/>
      <c r="Z126" s="10"/>
      <c r="AA126" s="44"/>
      <c r="AB126" s="45"/>
    </row>
    <row r="127" spans="1:28">
      <c r="A127" s="10"/>
      <c r="B127" s="10"/>
      <c r="C127" s="10"/>
      <c r="D127" s="32"/>
      <c r="E127" s="32"/>
      <c r="F127" s="33"/>
      <c r="G127" s="34"/>
      <c r="H127" s="34"/>
      <c r="I127" s="33"/>
      <c r="J127" s="33"/>
      <c r="K127" s="33"/>
      <c r="L127" s="33"/>
      <c r="M127" s="37"/>
      <c r="N127" s="37"/>
      <c r="O127" s="38"/>
      <c r="P127" s="33"/>
      <c r="Q127" s="37"/>
      <c r="R127" s="10"/>
      <c r="S127" s="40"/>
      <c r="T127" s="40"/>
      <c r="U127" s="40"/>
      <c r="V127" s="41"/>
      <c r="W127" s="41"/>
      <c r="X127" s="40"/>
      <c r="Y127" s="40"/>
      <c r="Z127" s="10"/>
      <c r="AA127" s="44"/>
      <c r="AB127" s="45"/>
    </row>
    <row r="128" spans="1:28">
      <c r="A128" s="10"/>
      <c r="B128" s="10"/>
      <c r="C128" s="10"/>
      <c r="D128" s="32"/>
      <c r="E128" s="32"/>
      <c r="F128" s="33"/>
      <c r="G128" s="34"/>
      <c r="H128" s="34"/>
      <c r="I128" s="33"/>
      <c r="J128" s="33"/>
      <c r="K128" s="33"/>
      <c r="L128" s="33"/>
      <c r="M128" s="37"/>
      <c r="N128" s="37"/>
      <c r="O128" s="38"/>
      <c r="P128" s="33"/>
      <c r="Q128" s="37"/>
      <c r="R128" s="10"/>
      <c r="S128" s="40"/>
      <c r="T128" s="40"/>
      <c r="U128" s="40"/>
      <c r="V128" s="41"/>
      <c r="W128" s="41"/>
      <c r="X128" s="40"/>
      <c r="Y128" s="40"/>
      <c r="Z128" s="10"/>
      <c r="AA128" s="44"/>
      <c r="AB128" s="45"/>
    </row>
    <row r="129" spans="1:28">
      <c r="A129" s="10"/>
      <c r="B129" s="10"/>
      <c r="C129" s="10"/>
      <c r="D129" s="32"/>
      <c r="E129" s="32"/>
      <c r="F129" s="33"/>
      <c r="G129" s="34"/>
      <c r="H129" s="34"/>
      <c r="I129" s="33"/>
      <c r="J129" s="33"/>
      <c r="K129" s="33"/>
      <c r="L129" s="33"/>
      <c r="M129" s="37"/>
      <c r="N129" s="37"/>
      <c r="O129" s="38"/>
      <c r="P129" s="33"/>
      <c r="Q129" s="37"/>
      <c r="R129" s="10"/>
      <c r="S129" s="40"/>
      <c r="T129" s="40"/>
      <c r="U129" s="40"/>
      <c r="V129" s="41"/>
      <c r="W129" s="41"/>
      <c r="X129" s="40"/>
      <c r="Y129" s="40"/>
      <c r="Z129" s="10"/>
      <c r="AA129" s="44"/>
      <c r="AB129" s="45"/>
    </row>
    <row r="130" spans="1:28">
      <c r="A130" s="10"/>
      <c r="B130" s="10"/>
      <c r="C130" s="10"/>
      <c r="D130" s="32"/>
      <c r="E130" s="32"/>
      <c r="F130" s="33"/>
      <c r="G130" s="34"/>
      <c r="H130" s="34"/>
      <c r="I130" s="33"/>
      <c r="J130" s="33"/>
      <c r="K130" s="33"/>
      <c r="L130" s="33"/>
      <c r="M130" s="37"/>
      <c r="N130" s="37"/>
      <c r="O130" s="38"/>
      <c r="P130" s="33"/>
      <c r="Q130" s="37"/>
      <c r="R130" s="10"/>
      <c r="S130" s="40"/>
      <c r="T130" s="40"/>
      <c r="U130" s="40"/>
      <c r="V130" s="41"/>
      <c r="W130" s="41"/>
      <c r="X130" s="40"/>
      <c r="Y130" s="40"/>
      <c r="Z130" s="10"/>
      <c r="AA130" s="44"/>
      <c r="AB130" s="45"/>
    </row>
    <row r="131" spans="1:28">
      <c r="A131" s="10"/>
      <c r="B131" s="10"/>
      <c r="C131" s="10"/>
      <c r="D131" s="32"/>
      <c r="E131" s="32"/>
      <c r="F131" s="33"/>
      <c r="G131" s="34"/>
      <c r="H131" s="34"/>
      <c r="I131" s="33"/>
      <c r="J131" s="33"/>
      <c r="K131" s="33"/>
      <c r="L131" s="33"/>
      <c r="M131" s="37"/>
      <c r="N131" s="37"/>
      <c r="O131" s="38"/>
      <c r="P131" s="33"/>
      <c r="Q131" s="37"/>
      <c r="R131" s="10"/>
      <c r="S131" s="40"/>
      <c r="T131" s="40"/>
      <c r="U131" s="40"/>
      <c r="V131" s="41"/>
      <c r="W131" s="41"/>
      <c r="X131" s="40"/>
      <c r="Y131" s="40"/>
      <c r="Z131" s="10"/>
      <c r="AA131" s="44"/>
      <c r="AB131" s="45"/>
    </row>
    <row r="132" spans="1:28">
      <c r="A132" s="10"/>
      <c r="B132" s="10"/>
      <c r="C132" s="10"/>
      <c r="D132" s="32"/>
      <c r="E132" s="32"/>
      <c r="F132" s="33"/>
      <c r="G132" s="34"/>
      <c r="H132" s="34"/>
      <c r="I132" s="33"/>
      <c r="J132" s="33"/>
      <c r="K132" s="33"/>
      <c r="L132" s="33"/>
      <c r="M132" s="37"/>
      <c r="N132" s="37"/>
      <c r="O132" s="38"/>
      <c r="P132" s="33"/>
      <c r="Q132" s="37"/>
      <c r="R132" s="10"/>
      <c r="S132" s="40"/>
      <c r="T132" s="40"/>
      <c r="U132" s="40"/>
      <c r="V132" s="41"/>
      <c r="W132" s="41"/>
      <c r="X132" s="40"/>
      <c r="Y132" s="40"/>
      <c r="Z132" s="10"/>
      <c r="AA132" s="44"/>
      <c r="AB132" s="45"/>
    </row>
    <row r="133" spans="1:28">
      <c r="A133" s="10"/>
      <c r="B133" s="10"/>
      <c r="C133" s="10"/>
      <c r="D133" s="32"/>
      <c r="E133" s="32"/>
      <c r="F133" s="33"/>
      <c r="G133" s="34"/>
      <c r="H133" s="34"/>
      <c r="I133" s="33"/>
      <c r="J133" s="33"/>
      <c r="K133" s="33"/>
      <c r="L133" s="33"/>
      <c r="M133" s="37"/>
      <c r="N133" s="37"/>
      <c r="O133" s="38"/>
      <c r="P133" s="33"/>
      <c r="Q133" s="37"/>
      <c r="R133" s="10"/>
      <c r="S133" s="40"/>
      <c r="T133" s="40"/>
      <c r="U133" s="40"/>
      <c r="V133" s="41"/>
      <c r="W133" s="41"/>
      <c r="X133" s="40"/>
      <c r="Y133" s="40"/>
      <c r="Z133" s="10"/>
      <c r="AA133" s="44"/>
      <c r="AB133" s="45"/>
    </row>
    <row r="134" spans="1:28">
      <c r="A134" s="10"/>
      <c r="B134" s="10"/>
      <c r="C134" s="10"/>
      <c r="D134" s="32"/>
      <c r="E134" s="32"/>
      <c r="F134" s="33"/>
      <c r="G134" s="34"/>
      <c r="H134" s="34"/>
      <c r="I134" s="33"/>
      <c r="J134" s="33"/>
      <c r="K134" s="33"/>
      <c r="L134" s="33"/>
      <c r="M134" s="37"/>
      <c r="N134" s="37"/>
      <c r="O134" s="38"/>
      <c r="P134" s="33"/>
      <c r="Q134" s="37"/>
      <c r="R134" s="10"/>
      <c r="S134" s="40"/>
      <c r="T134" s="40"/>
      <c r="U134" s="40"/>
      <c r="V134" s="41"/>
      <c r="W134" s="41"/>
      <c r="X134" s="40"/>
      <c r="Y134" s="40"/>
      <c r="Z134" s="10"/>
      <c r="AA134" s="44"/>
      <c r="AB134" s="45"/>
    </row>
    <row r="135" spans="1:28">
      <c r="A135" s="10"/>
      <c r="B135" s="10"/>
      <c r="C135" s="10"/>
      <c r="D135" s="32"/>
      <c r="E135" s="32"/>
      <c r="F135" s="33"/>
      <c r="G135" s="34"/>
      <c r="H135" s="34"/>
      <c r="I135" s="33"/>
      <c r="J135" s="33"/>
      <c r="K135" s="33"/>
      <c r="L135" s="33"/>
      <c r="M135" s="37"/>
      <c r="N135" s="37"/>
      <c r="O135" s="38"/>
      <c r="P135" s="33"/>
      <c r="Q135" s="37"/>
      <c r="R135" s="10"/>
      <c r="S135" s="40"/>
      <c r="T135" s="40"/>
      <c r="U135" s="40"/>
      <c r="V135" s="41"/>
      <c r="W135" s="41"/>
      <c r="X135" s="40"/>
      <c r="Y135" s="40"/>
      <c r="Z135" s="10"/>
      <c r="AA135" s="44"/>
      <c r="AB135" s="45"/>
    </row>
    <row r="136" spans="1:28">
      <c r="A136" s="10"/>
      <c r="B136" s="10"/>
      <c r="C136" s="10"/>
      <c r="D136" s="32"/>
      <c r="E136" s="32"/>
      <c r="F136" s="33"/>
      <c r="G136" s="34"/>
      <c r="H136" s="34"/>
      <c r="I136" s="33"/>
      <c r="J136" s="33"/>
      <c r="K136" s="33"/>
      <c r="L136" s="33"/>
      <c r="M136" s="37"/>
      <c r="N136" s="37"/>
      <c r="O136" s="38"/>
      <c r="P136" s="33"/>
      <c r="Q136" s="37"/>
      <c r="R136" s="10"/>
      <c r="S136" s="40"/>
      <c r="T136" s="40"/>
      <c r="U136" s="40"/>
      <c r="V136" s="41"/>
      <c r="W136" s="41"/>
      <c r="X136" s="40"/>
      <c r="Y136" s="40"/>
      <c r="Z136" s="10"/>
      <c r="AA136" s="44"/>
      <c r="AB136" s="45"/>
    </row>
    <row r="137" spans="1:28">
      <c r="A137" s="10"/>
      <c r="B137" s="10"/>
      <c r="C137" s="10"/>
      <c r="D137" s="32"/>
      <c r="E137" s="32"/>
      <c r="F137" s="33"/>
      <c r="G137" s="34"/>
      <c r="H137" s="34"/>
      <c r="I137" s="33"/>
      <c r="J137" s="33"/>
      <c r="K137" s="33"/>
      <c r="L137" s="33"/>
      <c r="M137" s="37"/>
      <c r="N137" s="37"/>
      <c r="O137" s="38"/>
      <c r="P137" s="33"/>
      <c r="Q137" s="37"/>
      <c r="R137" s="10"/>
      <c r="S137" s="40"/>
      <c r="T137" s="40"/>
      <c r="U137" s="40"/>
      <c r="V137" s="41"/>
      <c r="W137" s="41"/>
      <c r="X137" s="40"/>
      <c r="Y137" s="40"/>
      <c r="Z137" s="10"/>
      <c r="AA137" s="44"/>
      <c r="AB137" s="45"/>
    </row>
    <row r="138" spans="1:28">
      <c r="A138" s="10"/>
      <c r="B138" s="10"/>
      <c r="C138" s="10"/>
      <c r="D138" s="32"/>
      <c r="E138" s="32"/>
      <c r="F138" s="33"/>
      <c r="G138" s="34"/>
      <c r="H138" s="34"/>
      <c r="I138" s="33"/>
      <c r="J138" s="33"/>
      <c r="K138" s="33"/>
      <c r="L138" s="33"/>
      <c r="M138" s="37"/>
      <c r="N138" s="37"/>
      <c r="O138" s="38"/>
      <c r="P138" s="33"/>
      <c r="Q138" s="37"/>
      <c r="R138" s="10"/>
      <c r="S138" s="40"/>
      <c r="T138" s="40"/>
      <c r="U138" s="40"/>
      <c r="V138" s="41"/>
      <c r="W138" s="41"/>
      <c r="X138" s="40"/>
      <c r="Y138" s="40"/>
      <c r="Z138" s="10"/>
      <c r="AA138" s="44"/>
      <c r="AB138" s="45"/>
    </row>
    <row r="139" spans="1:28">
      <c r="A139" s="10"/>
      <c r="B139" s="10"/>
      <c r="C139" s="10"/>
      <c r="D139" s="32"/>
      <c r="E139" s="32"/>
      <c r="F139" s="33"/>
      <c r="G139" s="34"/>
      <c r="H139" s="34"/>
      <c r="I139" s="33"/>
      <c r="J139" s="33"/>
      <c r="K139" s="33"/>
      <c r="L139" s="33"/>
      <c r="M139" s="37"/>
      <c r="N139" s="37"/>
      <c r="O139" s="38"/>
      <c r="P139" s="33"/>
      <c r="Q139" s="37"/>
      <c r="R139" s="10"/>
      <c r="S139" s="40"/>
      <c r="T139" s="40"/>
      <c r="U139" s="40"/>
      <c r="V139" s="41"/>
      <c r="W139" s="41"/>
      <c r="X139" s="40"/>
      <c r="Y139" s="40"/>
      <c r="Z139" s="10"/>
      <c r="AA139" s="44"/>
      <c r="AB139" s="45"/>
    </row>
    <row r="140" spans="1:28">
      <c r="A140" s="10"/>
      <c r="B140" s="10"/>
      <c r="C140" s="10"/>
      <c r="D140" s="32"/>
      <c r="E140" s="32"/>
      <c r="F140" s="33"/>
      <c r="G140" s="34"/>
      <c r="H140" s="34"/>
      <c r="I140" s="33"/>
      <c r="J140" s="33"/>
      <c r="K140" s="33"/>
      <c r="L140" s="33"/>
      <c r="M140" s="37"/>
      <c r="N140" s="37"/>
      <c r="O140" s="38"/>
      <c r="P140" s="33"/>
      <c r="Q140" s="37"/>
      <c r="R140" s="10"/>
      <c r="S140" s="40"/>
      <c r="T140" s="40"/>
      <c r="U140" s="40"/>
      <c r="V140" s="41"/>
      <c r="W140" s="41"/>
      <c r="X140" s="40"/>
      <c r="Y140" s="40"/>
      <c r="Z140" s="10"/>
      <c r="AA140" s="44"/>
      <c r="AB140" s="45"/>
    </row>
    <row r="141" spans="1:28">
      <c r="A141" s="10"/>
      <c r="B141" s="10"/>
      <c r="C141" s="10"/>
      <c r="D141" s="32"/>
      <c r="E141" s="32"/>
      <c r="F141" s="33"/>
      <c r="G141" s="34"/>
      <c r="H141" s="34"/>
      <c r="I141" s="33"/>
      <c r="J141" s="33"/>
      <c r="K141" s="33"/>
      <c r="L141" s="33"/>
      <c r="M141" s="37"/>
      <c r="N141" s="37"/>
      <c r="O141" s="38"/>
      <c r="P141" s="33"/>
      <c r="Q141" s="37"/>
      <c r="R141" s="10"/>
      <c r="S141" s="40"/>
      <c r="T141" s="40"/>
      <c r="U141" s="40"/>
      <c r="V141" s="41"/>
      <c r="W141" s="41"/>
      <c r="X141" s="40"/>
      <c r="Y141" s="40"/>
      <c r="Z141" s="10"/>
      <c r="AA141" s="44"/>
      <c r="AB141" s="45"/>
    </row>
    <row r="142" spans="1:28">
      <c r="A142" s="10"/>
      <c r="B142" s="10"/>
      <c r="C142" s="10"/>
      <c r="D142" s="32"/>
      <c r="E142" s="32"/>
      <c r="F142" s="33"/>
      <c r="G142" s="34"/>
      <c r="H142" s="34"/>
      <c r="I142" s="33"/>
      <c r="J142" s="33"/>
      <c r="K142" s="33"/>
      <c r="L142" s="33"/>
      <c r="M142" s="37"/>
      <c r="N142" s="37"/>
      <c r="O142" s="38"/>
      <c r="P142" s="33"/>
      <c r="Q142" s="37"/>
      <c r="R142" s="10"/>
      <c r="S142" s="40"/>
      <c r="T142" s="40"/>
      <c r="U142" s="40"/>
      <c r="V142" s="41"/>
      <c r="W142" s="41"/>
      <c r="X142" s="40"/>
      <c r="Y142" s="40"/>
      <c r="Z142" s="10"/>
      <c r="AA142" s="44"/>
      <c r="AB142" s="45"/>
    </row>
    <row r="143" spans="1:28">
      <c r="A143" s="10"/>
      <c r="B143" s="10"/>
      <c r="C143" s="10"/>
      <c r="D143" s="32"/>
      <c r="E143" s="32"/>
      <c r="F143" s="33"/>
      <c r="G143" s="34"/>
      <c r="H143" s="34"/>
      <c r="I143" s="33"/>
      <c r="J143" s="33"/>
      <c r="K143" s="33"/>
      <c r="L143" s="33"/>
      <c r="M143" s="37"/>
      <c r="N143" s="37"/>
      <c r="O143" s="38"/>
      <c r="P143" s="33"/>
      <c r="Q143" s="37"/>
      <c r="R143" s="10"/>
      <c r="S143" s="40"/>
      <c r="T143" s="40"/>
      <c r="U143" s="40"/>
      <c r="V143" s="41"/>
      <c r="W143" s="41"/>
      <c r="X143" s="40"/>
      <c r="Y143" s="40"/>
      <c r="Z143" s="10"/>
      <c r="AA143" s="44"/>
      <c r="AB143" s="45"/>
    </row>
    <row r="144" spans="1:28">
      <c r="A144" s="10"/>
      <c r="B144" s="10"/>
      <c r="C144" s="10"/>
      <c r="D144" s="32"/>
      <c r="E144" s="32"/>
      <c r="F144" s="33"/>
      <c r="G144" s="34"/>
      <c r="H144" s="34"/>
      <c r="I144" s="33"/>
      <c r="J144" s="33"/>
      <c r="K144" s="33"/>
      <c r="L144" s="33"/>
      <c r="M144" s="37"/>
      <c r="N144" s="37"/>
      <c r="O144" s="38"/>
      <c r="P144" s="33"/>
      <c r="Q144" s="37"/>
      <c r="R144" s="10"/>
      <c r="S144" s="40"/>
      <c r="T144" s="40"/>
      <c r="U144" s="40"/>
      <c r="V144" s="41"/>
      <c r="W144" s="41"/>
      <c r="X144" s="40"/>
      <c r="Y144" s="40"/>
      <c r="Z144" s="10"/>
      <c r="AA144" s="44"/>
      <c r="AB144" s="45"/>
    </row>
    <row r="145" spans="1:28">
      <c r="A145" s="10"/>
      <c r="B145" s="10"/>
      <c r="C145" s="10"/>
      <c r="D145" s="32"/>
      <c r="E145" s="32"/>
      <c r="F145" s="33"/>
      <c r="G145" s="34"/>
      <c r="H145" s="34"/>
      <c r="I145" s="33"/>
      <c r="J145" s="33"/>
      <c r="K145" s="33"/>
      <c r="L145" s="33"/>
      <c r="M145" s="37"/>
      <c r="N145" s="37"/>
      <c r="O145" s="38"/>
      <c r="P145" s="33"/>
      <c r="Q145" s="37"/>
      <c r="R145" s="10"/>
      <c r="S145" s="40"/>
      <c r="T145" s="40"/>
      <c r="U145" s="40"/>
      <c r="V145" s="41"/>
      <c r="W145" s="41"/>
      <c r="X145" s="40"/>
      <c r="Y145" s="40"/>
      <c r="Z145" s="10"/>
      <c r="AA145" s="44"/>
      <c r="AB145" s="45"/>
    </row>
    <row r="146" spans="1:28">
      <c r="A146" s="10"/>
      <c r="B146" s="10"/>
      <c r="C146" s="10"/>
      <c r="D146" s="32"/>
      <c r="E146" s="32"/>
      <c r="F146" s="33"/>
      <c r="G146" s="34"/>
      <c r="H146" s="34"/>
      <c r="I146" s="33"/>
      <c r="J146" s="33"/>
      <c r="K146" s="33"/>
      <c r="L146" s="33"/>
      <c r="M146" s="37"/>
      <c r="N146" s="37"/>
      <c r="O146" s="38"/>
      <c r="P146" s="33"/>
      <c r="Q146" s="37"/>
      <c r="R146" s="10"/>
      <c r="S146" s="40"/>
      <c r="T146" s="40"/>
      <c r="U146" s="40"/>
      <c r="V146" s="41"/>
      <c r="W146" s="41"/>
      <c r="X146" s="40"/>
      <c r="Y146" s="40"/>
      <c r="Z146" s="10"/>
      <c r="AA146" s="44"/>
      <c r="AB146" s="45"/>
    </row>
    <row r="147" spans="1:28">
      <c r="A147" s="10"/>
      <c r="B147" s="10"/>
      <c r="C147" s="10"/>
      <c r="D147" s="32"/>
      <c r="E147" s="32"/>
      <c r="F147" s="33"/>
      <c r="G147" s="34"/>
      <c r="H147" s="34"/>
      <c r="I147" s="33"/>
      <c r="J147" s="33"/>
      <c r="K147" s="33"/>
      <c r="L147" s="33"/>
      <c r="M147" s="37"/>
      <c r="N147" s="37"/>
      <c r="O147" s="38"/>
      <c r="P147" s="33"/>
      <c r="Q147" s="37"/>
      <c r="R147" s="10"/>
      <c r="S147" s="40"/>
      <c r="T147" s="40"/>
      <c r="U147" s="40"/>
      <c r="V147" s="41"/>
      <c r="W147" s="41"/>
      <c r="X147" s="40"/>
      <c r="Y147" s="40"/>
      <c r="Z147" s="10"/>
      <c r="AA147" s="44"/>
      <c r="AB147" s="45"/>
    </row>
    <row r="148" spans="1:28">
      <c r="A148" s="10"/>
      <c r="B148" s="10"/>
      <c r="C148" s="10"/>
      <c r="D148" s="32"/>
      <c r="E148" s="32"/>
      <c r="F148" s="33"/>
      <c r="G148" s="34"/>
      <c r="H148" s="34"/>
      <c r="I148" s="33"/>
      <c r="J148" s="33"/>
      <c r="K148" s="33"/>
      <c r="L148" s="33"/>
      <c r="M148" s="37"/>
      <c r="N148" s="37"/>
      <c r="O148" s="38"/>
      <c r="P148" s="33"/>
      <c r="Q148" s="37"/>
      <c r="R148" s="10"/>
      <c r="S148" s="40"/>
      <c r="T148" s="40"/>
      <c r="U148" s="40"/>
      <c r="V148" s="41"/>
      <c r="W148" s="41"/>
      <c r="X148" s="40"/>
      <c r="Y148" s="40"/>
      <c r="Z148" s="10"/>
      <c r="AA148" s="44"/>
      <c r="AB148" s="45"/>
    </row>
    <row r="149" spans="1:28">
      <c r="A149" s="10"/>
      <c r="B149" s="10"/>
      <c r="C149" s="10"/>
      <c r="D149" s="32"/>
      <c r="E149" s="32"/>
      <c r="F149" s="33"/>
      <c r="G149" s="34"/>
      <c r="H149" s="34"/>
      <c r="I149" s="33"/>
      <c r="J149" s="33"/>
      <c r="K149" s="33"/>
      <c r="L149" s="33"/>
      <c r="M149" s="37"/>
      <c r="N149" s="37"/>
      <c r="O149" s="38"/>
      <c r="P149" s="33"/>
      <c r="Q149" s="37"/>
      <c r="R149" s="10"/>
      <c r="S149" s="40"/>
      <c r="T149" s="40"/>
      <c r="U149" s="40"/>
      <c r="V149" s="41"/>
      <c r="W149" s="41"/>
      <c r="X149" s="40"/>
      <c r="Y149" s="40"/>
      <c r="Z149" s="10"/>
      <c r="AA149" s="44"/>
      <c r="AB149" s="45"/>
    </row>
    <row r="150" spans="1:28">
      <c r="A150" s="10"/>
      <c r="B150" s="10"/>
      <c r="C150" s="10"/>
      <c r="D150" s="32"/>
      <c r="E150" s="32"/>
      <c r="F150" s="33"/>
      <c r="G150" s="34"/>
      <c r="H150" s="34"/>
      <c r="I150" s="33"/>
      <c r="J150" s="33"/>
      <c r="K150" s="33"/>
      <c r="L150" s="33"/>
      <c r="M150" s="37"/>
      <c r="N150" s="37"/>
      <c r="O150" s="38"/>
      <c r="P150" s="33"/>
      <c r="Q150" s="37"/>
      <c r="R150" s="10"/>
      <c r="S150" s="40"/>
      <c r="T150" s="40"/>
      <c r="U150" s="40"/>
      <c r="V150" s="41"/>
      <c r="W150" s="41"/>
      <c r="X150" s="40"/>
      <c r="Y150" s="40"/>
      <c r="Z150" s="10"/>
      <c r="AA150" s="44"/>
      <c r="AB150" s="45"/>
    </row>
    <row r="151" spans="1:28">
      <c r="A151" s="10"/>
      <c r="B151" s="10"/>
      <c r="C151" s="10"/>
      <c r="D151" s="32"/>
      <c r="E151" s="32"/>
      <c r="F151" s="33"/>
      <c r="G151" s="34"/>
      <c r="H151" s="34"/>
      <c r="I151" s="33"/>
      <c r="J151" s="33"/>
      <c r="K151" s="33"/>
      <c r="L151" s="33"/>
      <c r="M151" s="37"/>
      <c r="N151" s="37"/>
      <c r="O151" s="38"/>
      <c r="P151" s="33"/>
      <c r="Q151" s="37"/>
      <c r="R151" s="10"/>
      <c r="S151" s="40"/>
      <c r="T151" s="40"/>
      <c r="U151" s="40"/>
      <c r="V151" s="41"/>
      <c r="W151" s="41"/>
      <c r="X151" s="40"/>
      <c r="Y151" s="40"/>
      <c r="Z151" s="10"/>
      <c r="AA151" s="44"/>
      <c r="AB151" s="45"/>
    </row>
    <row r="152" spans="1:28">
      <c r="A152" s="10"/>
      <c r="B152" s="10"/>
      <c r="C152" s="10"/>
      <c r="D152" s="32"/>
      <c r="E152" s="32"/>
      <c r="F152" s="33"/>
      <c r="G152" s="34"/>
      <c r="H152" s="34"/>
      <c r="I152" s="33"/>
      <c r="J152" s="33"/>
      <c r="K152" s="33"/>
      <c r="L152" s="33"/>
      <c r="M152" s="37"/>
      <c r="N152" s="37"/>
      <c r="O152" s="38"/>
      <c r="P152" s="33"/>
      <c r="Q152" s="37"/>
      <c r="R152" s="10"/>
      <c r="S152" s="40"/>
      <c r="T152" s="40"/>
      <c r="U152" s="40"/>
      <c r="V152" s="41"/>
      <c r="W152" s="41"/>
      <c r="X152" s="40"/>
      <c r="Y152" s="40"/>
      <c r="Z152" s="10"/>
      <c r="AA152" s="44"/>
      <c r="AB152" s="45"/>
    </row>
    <row r="153" spans="1:28">
      <c r="A153" s="10"/>
      <c r="B153" s="10"/>
      <c r="C153" s="10"/>
      <c r="D153" s="32"/>
      <c r="E153" s="32"/>
      <c r="F153" s="33"/>
      <c r="G153" s="34"/>
      <c r="H153" s="34"/>
      <c r="I153" s="33"/>
      <c r="J153" s="33"/>
      <c r="K153" s="33"/>
      <c r="L153" s="33"/>
      <c r="M153" s="37"/>
      <c r="N153" s="37"/>
      <c r="O153" s="38"/>
      <c r="P153" s="33"/>
      <c r="Q153" s="37"/>
      <c r="R153" s="10"/>
      <c r="S153" s="40"/>
      <c r="T153" s="40"/>
      <c r="U153" s="40"/>
      <c r="V153" s="41"/>
      <c r="W153" s="41"/>
      <c r="X153" s="40"/>
      <c r="Y153" s="40"/>
      <c r="Z153" s="10"/>
      <c r="AA153" s="44"/>
      <c r="AB153" s="45"/>
    </row>
    <row r="154" spans="1:28">
      <c r="A154" s="10"/>
      <c r="B154" s="10"/>
      <c r="C154" s="10"/>
      <c r="D154" s="32"/>
      <c r="E154" s="32"/>
      <c r="F154" s="33"/>
      <c r="G154" s="34"/>
      <c r="H154" s="34"/>
      <c r="I154" s="33"/>
      <c r="J154" s="33"/>
      <c r="K154" s="33"/>
      <c r="L154" s="33"/>
      <c r="M154" s="37"/>
      <c r="N154" s="37"/>
      <c r="O154" s="38"/>
      <c r="P154" s="33"/>
      <c r="Q154" s="37"/>
      <c r="R154" s="10"/>
      <c r="S154" s="40"/>
      <c r="T154" s="40"/>
      <c r="U154" s="40"/>
      <c r="V154" s="41"/>
      <c r="W154" s="41"/>
      <c r="X154" s="40"/>
      <c r="Y154" s="40"/>
      <c r="Z154" s="10"/>
      <c r="AA154" s="44"/>
      <c r="AB154" s="45"/>
    </row>
    <row r="155" spans="1:28">
      <c r="A155" s="10"/>
      <c r="B155" s="10"/>
      <c r="C155" s="10"/>
      <c r="D155" s="32"/>
      <c r="E155" s="32"/>
      <c r="F155" s="33"/>
      <c r="G155" s="34"/>
      <c r="H155" s="34"/>
      <c r="I155" s="33"/>
      <c r="J155" s="33"/>
      <c r="K155" s="33"/>
      <c r="L155" s="33"/>
      <c r="M155" s="37"/>
      <c r="N155" s="37"/>
      <c r="O155" s="38"/>
      <c r="P155" s="33"/>
      <c r="Q155" s="37"/>
      <c r="R155" s="10"/>
      <c r="S155" s="40"/>
      <c r="T155" s="40"/>
      <c r="U155" s="40"/>
      <c r="V155" s="41"/>
      <c r="W155" s="41"/>
      <c r="X155" s="40"/>
      <c r="Y155" s="40"/>
      <c r="Z155" s="10"/>
      <c r="AA155" s="44"/>
      <c r="AB155" s="45"/>
    </row>
    <row r="156" spans="1:28">
      <c r="A156" s="10"/>
      <c r="B156" s="10"/>
      <c r="C156" s="10"/>
      <c r="D156" s="32"/>
      <c r="E156" s="32"/>
      <c r="F156" s="33"/>
      <c r="G156" s="34"/>
      <c r="H156" s="34"/>
      <c r="I156" s="33"/>
      <c r="J156" s="33"/>
      <c r="K156" s="33"/>
      <c r="L156" s="33"/>
      <c r="M156" s="37"/>
      <c r="N156" s="37"/>
      <c r="O156" s="38"/>
      <c r="P156" s="33"/>
      <c r="Q156" s="37"/>
      <c r="R156" s="10"/>
      <c r="S156" s="40"/>
      <c r="T156" s="40"/>
      <c r="U156" s="40"/>
      <c r="V156" s="41"/>
      <c r="W156" s="41"/>
      <c r="X156" s="40"/>
      <c r="Y156" s="40"/>
      <c r="Z156" s="10"/>
      <c r="AA156" s="44"/>
      <c r="AB156" s="45"/>
    </row>
    <row r="157" spans="1:28">
      <c r="A157" s="10"/>
      <c r="B157" s="10"/>
      <c r="C157" s="10"/>
      <c r="D157" s="32"/>
      <c r="E157" s="32"/>
      <c r="F157" s="33"/>
      <c r="G157" s="34"/>
      <c r="H157" s="34"/>
      <c r="I157" s="33"/>
      <c r="J157" s="33"/>
      <c r="K157" s="33"/>
      <c r="L157" s="33"/>
      <c r="M157" s="37"/>
      <c r="N157" s="37"/>
      <c r="O157" s="38"/>
      <c r="P157" s="33"/>
      <c r="Q157" s="37"/>
      <c r="R157" s="10"/>
      <c r="S157" s="40"/>
      <c r="T157" s="40"/>
      <c r="U157" s="40"/>
      <c r="V157" s="41"/>
      <c r="W157" s="41"/>
      <c r="X157" s="40"/>
      <c r="Y157" s="40"/>
      <c r="Z157" s="10"/>
      <c r="AA157" s="44"/>
      <c r="AB157" s="45"/>
    </row>
    <row r="158" spans="1:28">
      <c r="A158" s="10"/>
      <c r="B158" s="10"/>
      <c r="C158" s="10"/>
      <c r="D158" s="32"/>
      <c r="E158" s="32"/>
      <c r="F158" s="33"/>
      <c r="G158" s="34"/>
      <c r="H158" s="34"/>
      <c r="I158" s="33"/>
      <c r="J158" s="33"/>
      <c r="K158" s="33"/>
      <c r="L158" s="33"/>
      <c r="M158" s="37"/>
      <c r="N158" s="37"/>
      <c r="O158" s="38"/>
      <c r="P158" s="33"/>
      <c r="Q158" s="37"/>
      <c r="R158" s="10"/>
      <c r="S158" s="40"/>
      <c r="T158" s="40"/>
      <c r="U158" s="40"/>
      <c r="V158" s="41"/>
      <c r="W158" s="41"/>
      <c r="X158" s="40"/>
      <c r="Y158" s="40"/>
      <c r="Z158" s="10"/>
      <c r="AA158" s="44"/>
      <c r="AB158" s="45"/>
    </row>
    <row r="159" spans="1:28">
      <c r="A159" s="10"/>
      <c r="B159" s="10"/>
      <c r="C159" s="10"/>
      <c r="D159" s="32"/>
      <c r="E159" s="32"/>
      <c r="F159" s="33"/>
      <c r="G159" s="34"/>
      <c r="H159" s="34"/>
      <c r="I159" s="33"/>
      <c r="J159" s="33"/>
      <c r="K159" s="33"/>
      <c r="L159" s="33"/>
      <c r="M159" s="37"/>
      <c r="N159" s="37"/>
      <c r="O159" s="38"/>
      <c r="P159" s="33"/>
      <c r="Q159" s="37"/>
      <c r="R159" s="10"/>
      <c r="S159" s="40"/>
      <c r="T159" s="40"/>
      <c r="U159" s="40"/>
      <c r="V159" s="41"/>
      <c r="W159" s="41"/>
      <c r="X159" s="40"/>
      <c r="Y159" s="40"/>
      <c r="Z159" s="10"/>
      <c r="AA159" s="44"/>
      <c r="AB159" s="45"/>
    </row>
    <row r="160" spans="1:28">
      <c r="A160" s="10"/>
      <c r="B160" s="10"/>
      <c r="C160" s="10"/>
      <c r="D160" s="32"/>
      <c r="E160" s="32"/>
      <c r="F160" s="33"/>
      <c r="G160" s="34"/>
      <c r="H160" s="34"/>
      <c r="I160" s="33"/>
      <c r="J160" s="33"/>
      <c r="K160" s="33"/>
      <c r="L160" s="33"/>
      <c r="M160" s="37"/>
      <c r="N160" s="37"/>
      <c r="O160" s="38"/>
      <c r="P160" s="33"/>
      <c r="Q160" s="37"/>
      <c r="R160" s="10"/>
      <c r="S160" s="40"/>
      <c r="T160" s="40"/>
      <c r="U160" s="40"/>
      <c r="V160" s="41"/>
      <c r="W160" s="41"/>
      <c r="X160" s="40"/>
      <c r="Y160" s="40"/>
      <c r="Z160" s="10"/>
      <c r="AA160" s="44"/>
      <c r="AB160" s="45"/>
    </row>
    <row r="161" spans="1:28">
      <c r="A161" s="10"/>
      <c r="B161" s="10"/>
      <c r="C161" s="10"/>
      <c r="D161" s="32"/>
      <c r="E161" s="32"/>
      <c r="F161" s="33"/>
      <c r="G161" s="34"/>
      <c r="H161" s="34"/>
      <c r="I161" s="33"/>
      <c r="J161" s="33"/>
      <c r="K161" s="33"/>
      <c r="L161" s="33"/>
      <c r="M161" s="37"/>
      <c r="N161" s="37"/>
      <c r="O161" s="38"/>
      <c r="P161" s="33"/>
      <c r="Q161" s="37"/>
      <c r="R161" s="10"/>
      <c r="S161" s="40"/>
      <c r="T161" s="40"/>
      <c r="U161" s="40"/>
      <c r="V161" s="41"/>
      <c r="W161" s="41"/>
      <c r="X161" s="40"/>
      <c r="Y161" s="40"/>
      <c r="Z161" s="10"/>
      <c r="AA161" s="44"/>
      <c r="AB161" s="45"/>
    </row>
    <row r="162" spans="1:28">
      <c r="A162" s="10"/>
      <c r="B162" s="10"/>
      <c r="C162" s="10"/>
      <c r="D162" s="32"/>
      <c r="E162" s="32"/>
      <c r="F162" s="33"/>
      <c r="G162" s="34"/>
      <c r="H162" s="34"/>
      <c r="I162" s="33"/>
      <c r="J162" s="33"/>
      <c r="K162" s="33"/>
      <c r="L162" s="33"/>
      <c r="M162" s="37"/>
      <c r="N162" s="37"/>
      <c r="O162" s="38"/>
      <c r="P162" s="33"/>
      <c r="Q162" s="37"/>
      <c r="R162" s="10"/>
      <c r="S162" s="40"/>
      <c r="T162" s="40"/>
      <c r="U162" s="40"/>
      <c r="V162" s="41"/>
      <c r="W162" s="41"/>
      <c r="X162" s="40"/>
      <c r="Y162" s="40"/>
      <c r="Z162" s="10"/>
      <c r="AA162" s="44"/>
      <c r="AB162" s="45"/>
    </row>
    <row r="163" spans="1:28">
      <c r="A163" s="10"/>
      <c r="B163" s="10"/>
      <c r="C163" s="10"/>
      <c r="D163" s="32"/>
      <c r="E163" s="32"/>
      <c r="F163" s="33"/>
      <c r="G163" s="34"/>
      <c r="H163" s="34"/>
      <c r="I163" s="33"/>
      <c r="J163" s="33"/>
      <c r="K163" s="33"/>
      <c r="L163" s="33"/>
      <c r="M163" s="37"/>
      <c r="N163" s="37"/>
      <c r="O163" s="38"/>
      <c r="P163" s="33"/>
      <c r="Q163" s="37"/>
      <c r="R163" s="10"/>
      <c r="S163" s="40"/>
      <c r="T163" s="40"/>
      <c r="U163" s="40"/>
      <c r="V163" s="41"/>
      <c r="W163" s="41"/>
      <c r="X163" s="40"/>
      <c r="Y163" s="40"/>
      <c r="Z163" s="10"/>
      <c r="AA163" s="44"/>
      <c r="AB163" s="45"/>
    </row>
    <row r="164" spans="1:28">
      <c r="A164" s="10"/>
      <c r="B164" s="10"/>
      <c r="C164" s="10"/>
      <c r="D164" s="32"/>
      <c r="E164" s="32"/>
      <c r="F164" s="33"/>
      <c r="G164" s="34"/>
      <c r="H164" s="34"/>
      <c r="I164" s="33"/>
      <c r="J164" s="33"/>
      <c r="K164" s="33"/>
      <c r="L164" s="33"/>
      <c r="M164" s="37"/>
      <c r="N164" s="37"/>
      <c r="O164" s="38"/>
      <c r="P164" s="33"/>
      <c r="Q164" s="37"/>
      <c r="R164" s="10"/>
      <c r="S164" s="40"/>
      <c r="T164" s="40"/>
      <c r="U164" s="40"/>
      <c r="V164" s="41"/>
      <c r="W164" s="41"/>
      <c r="X164" s="40"/>
      <c r="Y164" s="40"/>
      <c r="Z164" s="10"/>
      <c r="AA164" s="44"/>
      <c r="AB164" s="45"/>
    </row>
    <row r="165" spans="1:28">
      <c r="A165" s="10"/>
      <c r="B165" s="10"/>
      <c r="C165" s="10"/>
      <c r="D165" s="32"/>
      <c r="E165" s="32"/>
      <c r="F165" s="33"/>
      <c r="G165" s="34"/>
      <c r="H165" s="34"/>
      <c r="I165" s="33"/>
      <c r="J165" s="33"/>
      <c r="K165" s="33"/>
      <c r="L165" s="33"/>
      <c r="M165" s="37"/>
      <c r="N165" s="37"/>
      <c r="O165" s="38"/>
      <c r="P165" s="33"/>
      <c r="Q165" s="37"/>
      <c r="R165" s="10"/>
      <c r="S165" s="40"/>
      <c r="T165" s="40"/>
      <c r="U165" s="40"/>
      <c r="V165" s="41"/>
      <c r="W165" s="41"/>
      <c r="X165" s="40"/>
      <c r="Y165" s="40"/>
      <c r="Z165" s="10"/>
      <c r="AA165" s="44"/>
      <c r="AB165" s="45"/>
    </row>
    <row r="166" spans="1:28">
      <c r="A166" s="10"/>
      <c r="B166" s="10"/>
      <c r="C166" s="10"/>
      <c r="D166" s="32"/>
      <c r="E166" s="32"/>
      <c r="F166" s="33"/>
      <c r="G166" s="34"/>
      <c r="H166" s="34"/>
      <c r="I166" s="33"/>
      <c r="J166" s="33"/>
      <c r="K166" s="33"/>
      <c r="L166" s="33"/>
      <c r="M166" s="37"/>
      <c r="N166" s="37"/>
      <c r="O166" s="38"/>
      <c r="P166" s="33"/>
      <c r="Q166" s="37"/>
      <c r="R166" s="10"/>
      <c r="S166" s="40"/>
      <c r="T166" s="40"/>
      <c r="U166" s="40"/>
      <c r="V166" s="41"/>
      <c r="W166" s="41"/>
      <c r="X166" s="40"/>
      <c r="Y166" s="40"/>
      <c r="Z166" s="10"/>
      <c r="AA166" s="44"/>
      <c r="AB166" s="45"/>
    </row>
    <row r="167" spans="1:28">
      <c r="A167" s="10"/>
      <c r="B167" s="10"/>
      <c r="C167" s="10"/>
      <c r="D167" s="32"/>
      <c r="E167" s="32"/>
      <c r="F167" s="33"/>
      <c r="G167" s="34"/>
      <c r="H167" s="34"/>
      <c r="I167" s="33"/>
      <c r="J167" s="33"/>
      <c r="K167" s="33"/>
      <c r="L167" s="33"/>
      <c r="M167" s="37"/>
      <c r="N167" s="37"/>
      <c r="O167" s="38"/>
      <c r="P167" s="33"/>
      <c r="Q167" s="37"/>
      <c r="R167" s="10"/>
      <c r="S167" s="40"/>
      <c r="T167" s="40"/>
      <c r="U167" s="40"/>
      <c r="V167" s="41"/>
      <c r="W167" s="41"/>
      <c r="X167" s="40"/>
      <c r="Y167" s="40"/>
      <c r="Z167" s="10"/>
      <c r="AA167" s="44"/>
      <c r="AB167" s="45"/>
    </row>
    <row r="168" spans="1:28">
      <c r="A168" s="10"/>
      <c r="B168" s="10"/>
      <c r="C168" s="10"/>
      <c r="D168" s="32"/>
      <c r="E168" s="32"/>
      <c r="F168" s="33"/>
      <c r="G168" s="34"/>
      <c r="H168" s="34"/>
      <c r="I168" s="33"/>
      <c r="J168" s="33"/>
      <c r="K168" s="33"/>
      <c r="L168" s="33"/>
      <c r="M168" s="37"/>
      <c r="N168" s="37"/>
      <c r="O168" s="38"/>
      <c r="P168" s="33"/>
      <c r="Q168" s="37"/>
      <c r="R168" s="10"/>
      <c r="S168" s="40"/>
      <c r="T168" s="40"/>
      <c r="U168" s="40"/>
      <c r="V168" s="41"/>
      <c r="W168" s="41"/>
      <c r="X168" s="40"/>
      <c r="Y168" s="40"/>
      <c r="Z168" s="10"/>
      <c r="AA168" s="44"/>
      <c r="AB168" s="45"/>
    </row>
    <row r="169" spans="1:28">
      <c r="A169" s="10"/>
      <c r="B169" s="10"/>
      <c r="C169" s="10"/>
      <c r="D169" s="32"/>
      <c r="E169" s="32"/>
      <c r="F169" s="33"/>
      <c r="G169" s="34"/>
      <c r="H169" s="34"/>
      <c r="I169" s="33"/>
      <c r="J169" s="33"/>
      <c r="K169" s="33"/>
      <c r="L169" s="33"/>
      <c r="M169" s="37"/>
      <c r="N169" s="37"/>
      <c r="O169" s="38"/>
      <c r="P169" s="33"/>
      <c r="Q169" s="37"/>
      <c r="R169" s="10"/>
      <c r="S169" s="40"/>
      <c r="T169" s="40"/>
      <c r="U169" s="40"/>
      <c r="V169" s="41"/>
      <c r="W169" s="41"/>
      <c r="X169" s="40"/>
      <c r="Y169" s="40"/>
      <c r="Z169" s="10"/>
      <c r="AA169" s="44"/>
      <c r="AB169" s="45"/>
    </row>
    <row r="170" spans="1:28">
      <c r="A170" s="10"/>
      <c r="B170" s="10"/>
      <c r="C170" s="10"/>
      <c r="D170" s="32"/>
      <c r="E170" s="32"/>
      <c r="F170" s="33"/>
      <c r="G170" s="34"/>
      <c r="H170" s="34"/>
      <c r="I170" s="33"/>
      <c r="J170" s="33"/>
      <c r="K170" s="33"/>
      <c r="L170" s="33"/>
      <c r="M170" s="37"/>
      <c r="N170" s="37"/>
      <c r="O170" s="38"/>
      <c r="P170" s="33"/>
      <c r="Q170" s="37"/>
      <c r="R170" s="10"/>
      <c r="S170" s="40"/>
      <c r="T170" s="40"/>
      <c r="U170" s="40"/>
      <c r="V170" s="41"/>
      <c r="W170" s="41"/>
      <c r="X170" s="40"/>
      <c r="Y170" s="40"/>
      <c r="Z170" s="10"/>
      <c r="AA170" s="44"/>
      <c r="AB170" s="45"/>
    </row>
    <row r="171" spans="1:28">
      <c r="A171" s="10"/>
      <c r="B171" s="10"/>
      <c r="C171" s="10"/>
      <c r="D171" s="32"/>
      <c r="E171" s="32"/>
      <c r="F171" s="33"/>
      <c r="G171" s="34"/>
      <c r="H171" s="34"/>
      <c r="I171" s="33"/>
      <c r="J171" s="33"/>
      <c r="K171" s="33"/>
      <c r="L171" s="33"/>
      <c r="M171" s="37"/>
      <c r="N171" s="37"/>
      <c r="O171" s="38"/>
      <c r="P171" s="33"/>
      <c r="Q171" s="37"/>
      <c r="R171" s="10"/>
      <c r="S171" s="40"/>
      <c r="T171" s="40"/>
      <c r="U171" s="40"/>
      <c r="V171" s="41"/>
      <c r="W171" s="41"/>
      <c r="X171" s="40"/>
      <c r="Y171" s="40"/>
      <c r="Z171" s="10"/>
      <c r="AA171" s="44"/>
      <c r="AB171" s="45"/>
    </row>
    <row r="172" spans="1:28">
      <c r="A172" s="10"/>
      <c r="B172" s="10"/>
      <c r="C172" s="10"/>
      <c r="D172" s="32"/>
      <c r="E172" s="32"/>
      <c r="F172" s="33"/>
      <c r="G172" s="34"/>
      <c r="H172" s="34"/>
      <c r="I172" s="33"/>
      <c r="J172" s="33"/>
      <c r="K172" s="33"/>
      <c r="L172" s="33"/>
      <c r="M172" s="37"/>
      <c r="N172" s="37"/>
      <c r="O172" s="38"/>
      <c r="P172" s="33"/>
      <c r="Q172" s="37"/>
      <c r="R172" s="10"/>
      <c r="S172" s="40"/>
      <c r="T172" s="40"/>
      <c r="U172" s="40"/>
      <c r="V172" s="41"/>
      <c r="W172" s="41"/>
      <c r="X172" s="40"/>
      <c r="Y172" s="40"/>
      <c r="Z172" s="10"/>
      <c r="AA172" s="44"/>
      <c r="AB172" s="45"/>
    </row>
    <row r="173" spans="1:28">
      <c r="A173" s="10"/>
      <c r="B173" s="10"/>
      <c r="C173" s="10"/>
      <c r="D173" s="32"/>
      <c r="E173" s="32"/>
      <c r="F173" s="33"/>
      <c r="G173" s="34"/>
      <c r="H173" s="34"/>
      <c r="I173" s="33"/>
      <c r="J173" s="33"/>
      <c r="K173" s="33"/>
      <c r="L173" s="33"/>
      <c r="M173" s="37"/>
      <c r="N173" s="37"/>
      <c r="O173" s="38"/>
      <c r="P173" s="33"/>
      <c r="Q173" s="37"/>
      <c r="R173" s="10"/>
      <c r="S173" s="40"/>
      <c r="T173" s="40"/>
      <c r="U173" s="40"/>
      <c r="V173" s="41"/>
      <c r="W173" s="41"/>
      <c r="X173" s="40"/>
      <c r="Y173" s="40"/>
      <c r="Z173" s="10"/>
      <c r="AA173" s="44"/>
      <c r="AB173" s="45"/>
    </row>
    <row r="174" spans="1:28">
      <c r="A174" s="10"/>
      <c r="B174" s="10"/>
      <c r="C174" s="10"/>
      <c r="D174" s="32"/>
      <c r="E174" s="32"/>
      <c r="F174" s="33"/>
      <c r="G174" s="34"/>
      <c r="H174" s="34"/>
      <c r="I174" s="33"/>
      <c r="J174" s="33"/>
      <c r="K174" s="33"/>
      <c r="L174" s="33"/>
      <c r="M174" s="37"/>
      <c r="N174" s="37"/>
      <c r="O174" s="38"/>
      <c r="P174" s="33"/>
      <c r="Q174" s="37"/>
      <c r="R174" s="10"/>
      <c r="S174" s="40"/>
      <c r="T174" s="40"/>
      <c r="U174" s="40"/>
      <c r="V174" s="41"/>
      <c r="W174" s="41"/>
      <c r="X174" s="40"/>
      <c r="Y174" s="40"/>
      <c r="Z174" s="10"/>
      <c r="AA174" s="44"/>
      <c r="AB174" s="45"/>
    </row>
    <row r="175" spans="1:28">
      <c r="A175" s="10"/>
      <c r="B175" s="10"/>
      <c r="C175" s="10"/>
      <c r="D175" s="32"/>
      <c r="E175" s="32"/>
      <c r="F175" s="33"/>
      <c r="G175" s="34"/>
      <c r="H175" s="34"/>
      <c r="I175" s="33"/>
      <c r="J175" s="33"/>
      <c r="K175" s="33"/>
      <c r="L175" s="33"/>
      <c r="M175" s="37"/>
      <c r="N175" s="37"/>
      <c r="O175" s="38"/>
      <c r="P175" s="33"/>
      <c r="Q175" s="37"/>
      <c r="R175" s="10"/>
      <c r="S175" s="40"/>
      <c r="T175" s="40"/>
      <c r="U175" s="40"/>
      <c r="V175" s="41"/>
      <c r="W175" s="41"/>
      <c r="X175" s="40"/>
      <c r="Y175" s="40"/>
      <c r="Z175" s="10"/>
      <c r="AA175" s="44"/>
      <c r="AB175" s="45"/>
    </row>
    <row r="176" spans="1:28">
      <c r="A176" s="10"/>
      <c r="B176" s="10"/>
      <c r="C176" s="10"/>
      <c r="D176" s="32"/>
      <c r="E176" s="32"/>
      <c r="F176" s="33"/>
      <c r="G176" s="34"/>
      <c r="H176" s="34"/>
      <c r="I176" s="33"/>
      <c r="J176" s="33"/>
      <c r="K176" s="33"/>
      <c r="L176" s="33"/>
      <c r="M176" s="37"/>
      <c r="N176" s="37"/>
      <c r="O176" s="38"/>
      <c r="P176" s="33"/>
      <c r="Q176" s="37"/>
      <c r="R176" s="10"/>
      <c r="S176" s="40"/>
      <c r="T176" s="40"/>
      <c r="U176" s="40"/>
      <c r="V176" s="41"/>
      <c r="W176" s="41"/>
      <c r="X176" s="40"/>
      <c r="Y176" s="40"/>
      <c r="Z176" s="10"/>
      <c r="AA176" s="44"/>
      <c r="AB176" s="45"/>
    </row>
    <row r="177" spans="1:28">
      <c r="A177" s="10"/>
      <c r="B177" s="10"/>
      <c r="C177" s="10"/>
      <c r="D177" s="32"/>
      <c r="E177" s="32"/>
      <c r="F177" s="33"/>
      <c r="G177" s="34"/>
      <c r="H177" s="34"/>
      <c r="I177" s="33"/>
      <c r="J177" s="33"/>
      <c r="K177" s="33"/>
      <c r="L177" s="33"/>
      <c r="M177" s="37"/>
      <c r="N177" s="37"/>
      <c r="O177" s="38"/>
      <c r="P177" s="33"/>
      <c r="Q177" s="37"/>
      <c r="R177" s="10"/>
      <c r="S177" s="40"/>
      <c r="T177" s="40"/>
      <c r="U177" s="40"/>
      <c r="V177" s="41"/>
      <c r="W177" s="41"/>
      <c r="X177" s="40"/>
      <c r="Y177" s="40"/>
      <c r="Z177" s="10"/>
      <c r="AA177" s="44"/>
      <c r="AB177" s="45"/>
    </row>
    <row r="178" spans="1:28">
      <c r="A178" s="10"/>
      <c r="B178" s="10"/>
      <c r="C178" s="10"/>
      <c r="D178" s="32"/>
      <c r="E178" s="32"/>
      <c r="F178" s="33"/>
      <c r="G178" s="34"/>
      <c r="H178" s="34"/>
      <c r="I178" s="33"/>
      <c r="J178" s="33"/>
      <c r="K178" s="33"/>
      <c r="L178" s="33"/>
      <c r="M178" s="37"/>
      <c r="N178" s="37"/>
      <c r="O178" s="38"/>
      <c r="P178" s="33"/>
      <c r="Q178" s="37"/>
      <c r="R178" s="10"/>
      <c r="S178" s="40"/>
      <c r="T178" s="40"/>
      <c r="U178" s="40"/>
      <c r="V178" s="41"/>
      <c r="W178" s="41"/>
      <c r="X178" s="40"/>
      <c r="Y178" s="40"/>
      <c r="Z178" s="10"/>
      <c r="AA178" s="44"/>
      <c r="AB178" s="45"/>
    </row>
    <row r="179" spans="1:28">
      <c r="A179" s="10"/>
      <c r="B179" s="10"/>
      <c r="C179" s="10"/>
      <c r="D179" s="32"/>
      <c r="E179" s="32"/>
      <c r="F179" s="33"/>
      <c r="G179" s="34"/>
      <c r="H179" s="34"/>
      <c r="I179" s="33"/>
      <c r="J179" s="33"/>
      <c r="K179" s="33"/>
      <c r="L179" s="33"/>
      <c r="M179" s="37"/>
      <c r="N179" s="37"/>
      <c r="O179" s="38"/>
      <c r="P179" s="33"/>
      <c r="Q179" s="37"/>
      <c r="R179" s="10"/>
      <c r="S179" s="40"/>
      <c r="T179" s="40"/>
      <c r="U179" s="40"/>
      <c r="V179" s="41"/>
      <c r="W179" s="41"/>
      <c r="X179" s="40"/>
      <c r="Y179" s="40"/>
      <c r="Z179" s="10"/>
      <c r="AA179" s="44"/>
      <c r="AB179" s="45"/>
    </row>
    <row r="180" spans="1:28">
      <c r="A180" s="10"/>
      <c r="B180" s="10"/>
      <c r="C180" s="10"/>
      <c r="D180" s="32"/>
      <c r="E180" s="32"/>
      <c r="F180" s="33"/>
      <c r="G180" s="34"/>
      <c r="H180" s="34"/>
      <c r="I180" s="33"/>
      <c r="J180" s="33"/>
      <c r="K180" s="33"/>
      <c r="L180" s="33"/>
      <c r="M180" s="37"/>
      <c r="N180" s="37"/>
      <c r="O180" s="38"/>
      <c r="P180" s="33"/>
      <c r="Q180" s="37"/>
      <c r="R180" s="10"/>
      <c r="S180" s="40"/>
      <c r="T180" s="40"/>
      <c r="U180" s="40"/>
      <c r="V180" s="41"/>
      <c r="W180" s="41"/>
      <c r="X180" s="40"/>
      <c r="Y180" s="40"/>
      <c r="Z180" s="10"/>
      <c r="AA180" s="44"/>
      <c r="AB180" s="45"/>
    </row>
    <row r="181" spans="1:28">
      <c r="A181" s="10"/>
      <c r="B181" s="10"/>
      <c r="C181" s="10"/>
      <c r="D181" s="32"/>
      <c r="E181" s="32"/>
      <c r="F181" s="33"/>
      <c r="G181" s="34"/>
      <c r="H181" s="34"/>
      <c r="I181" s="33"/>
      <c r="J181" s="33"/>
      <c r="K181" s="33"/>
      <c r="L181" s="33"/>
      <c r="M181" s="37"/>
      <c r="N181" s="37"/>
      <c r="O181" s="38"/>
      <c r="P181" s="33"/>
      <c r="Q181" s="37"/>
      <c r="R181" s="10"/>
      <c r="S181" s="40"/>
      <c r="T181" s="40"/>
      <c r="U181" s="40"/>
      <c r="V181" s="41"/>
      <c r="W181" s="41"/>
      <c r="X181" s="40"/>
      <c r="Y181" s="40"/>
      <c r="Z181" s="10"/>
      <c r="AA181" s="44"/>
      <c r="AB181" s="45"/>
    </row>
    <row r="182" spans="1:28">
      <c r="A182" s="10"/>
      <c r="B182" s="10"/>
      <c r="C182" s="10"/>
      <c r="D182" s="32"/>
      <c r="E182" s="32"/>
      <c r="F182" s="33"/>
      <c r="G182" s="34"/>
      <c r="H182" s="34"/>
      <c r="I182" s="33"/>
      <c r="J182" s="33"/>
      <c r="K182" s="33"/>
      <c r="L182" s="33"/>
      <c r="M182" s="37"/>
      <c r="N182" s="37"/>
      <c r="O182" s="38"/>
      <c r="P182" s="33"/>
      <c r="Q182" s="37"/>
      <c r="R182" s="10"/>
      <c r="S182" s="40"/>
      <c r="T182" s="40"/>
      <c r="U182" s="40"/>
      <c r="V182" s="41"/>
      <c r="W182" s="41"/>
      <c r="X182" s="40"/>
      <c r="Y182" s="40"/>
      <c r="Z182" s="10"/>
      <c r="AA182" s="44"/>
      <c r="AB182" s="45"/>
    </row>
    <row r="183" spans="1:28">
      <c r="A183" s="10"/>
      <c r="B183" s="10"/>
      <c r="C183" s="10"/>
      <c r="D183" s="32"/>
      <c r="E183" s="32"/>
      <c r="F183" s="33"/>
      <c r="G183" s="34"/>
      <c r="H183" s="34"/>
      <c r="I183" s="33"/>
      <c r="J183" s="33"/>
      <c r="K183" s="33"/>
      <c r="L183" s="33"/>
      <c r="M183" s="37"/>
      <c r="N183" s="37"/>
      <c r="O183" s="38"/>
      <c r="P183" s="33"/>
      <c r="Q183" s="37"/>
      <c r="R183" s="10"/>
      <c r="S183" s="40"/>
      <c r="T183" s="40"/>
      <c r="U183" s="40"/>
      <c r="V183" s="41"/>
      <c r="W183" s="41"/>
      <c r="X183" s="40"/>
      <c r="Y183" s="40"/>
      <c r="Z183" s="10"/>
      <c r="AA183" s="44"/>
      <c r="AB183" s="45"/>
    </row>
    <row r="184" spans="1:28">
      <c r="A184" s="10"/>
      <c r="B184" s="10"/>
      <c r="C184" s="10"/>
      <c r="D184" s="32"/>
      <c r="E184" s="32"/>
      <c r="F184" s="33"/>
      <c r="G184" s="34"/>
      <c r="H184" s="34"/>
      <c r="I184" s="33"/>
      <c r="J184" s="33"/>
      <c r="K184" s="33"/>
      <c r="L184" s="33"/>
      <c r="M184" s="37"/>
      <c r="N184" s="37"/>
      <c r="O184" s="38"/>
      <c r="P184" s="33"/>
      <c r="Q184" s="37"/>
      <c r="R184" s="10"/>
      <c r="S184" s="40"/>
      <c r="T184" s="40"/>
      <c r="U184" s="40"/>
      <c r="V184" s="41"/>
      <c r="W184" s="41"/>
      <c r="X184" s="40"/>
      <c r="Y184" s="40"/>
      <c r="Z184" s="10"/>
      <c r="AA184" s="44"/>
      <c r="AB184" s="45"/>
    </row>
    <row r="185" spans="1:28">
      <c r="A185" s="10"/>
      <c r="B185" s="10"/>
      <c r="C185" s="10"/>
      <c r="D185" s="32"/>
      <c r="E185" s="32"/>
      <c r="F185" s="33"/>
      <c r="G185" s="34"/>
      <c r="H185" s="34"/>
      <c r="I185" s="33"/>
      <c r="J185" s="33"/>
      <c r="K185" s="33"/>
      <c r="L185" s="33"/>
      <c r="M185" s="37"/>
      <c r="N185" s="37"/>
      <c r="O185" s="38"/>
      <c r="P185" s="33"/>
      <c r="Q185" s="37"/>
      <c r="R185" s="10"/>
      <c r="S185" s="40"/>
      <c r="T185" s="40"/>
      <c r="U185" s="40"/>
      <c r="V185" s="41"/>
      <c r="W185" s="41"/>
      <c r="X185" s="40"/>
      <c r="Y185" s="40"/>
      <c r="Z185" s="10"/>
      <c r="AA185" s="44"/>
      <c r="AB185" s="45"/>
    </row>
    <row r="186" spans="1:28">
      <c r="A186" s="10"/>
      <c r="B186" s="10"/>
      <c r="C186" s="10"/>
      <c r="D186" s="32"/>
      <c r="E186" s="32"/>
      <c r="F186" s="33"/>
      <c r="G186" s="34"/>
      <c r="H186" s="34"/>
      <c r="I186" s="33"/>
      <c r="J186" s="33"/>
      <c r="K186" s="33"/>
      <c r="L186" s="33"/>
      <c r="M186" s="37"/>
      <c r="N186" s="37"/>
      <c r="O186" s="38"/>
      <c r="P186" s="33"/>
      <c r="Q186" s="37"/>
      <c r="R186" s="10"/>
      <c r="S186" s="40"/>
      <c r="T186" s="40"/>
      <c r="U186" s="40"/>
      <c r="V186" s="41"/>
      <c r="W186" s="41"/>
      <c r="X186" s="40"/>
      <c r="Y186" s="40"/>
      <c r="Z186" s="10"/>
      <c r="AA186" s="44"/>
      <c r="AB186" s="45"/>
    </row>
    <row r="187" spans="1:28">
      <c r="A187" s="10"/>
      <c r="B187" s="10"/>
      <c r="C187" s="10"/>
      <c r="D187" s="32"/>
      <c r="E187" s="32"/>
      <c r="F187" s="33"/>
      <c r="G187" s="34"/>
      <c r="H187" s="34"/>
      <c r="I187" s="33"/>
      <c r="J187" s="33"/>
      <c r="K187" s="33"/>
      <c r="L187" s="33"/>
      <c r="M187" s="37"/>
      <c r="N187" s="37"/>
      <c r="O187" s="38"/>
      <c r="P187" s="33"/>
      <c r="Q187" s="37"/>
      <c r="R187" s="10"/>
      <c r="S187" s="40"/>
      <c r="T187" s="40"/>
      <c r="U187" s="40"/>
      <c r="V187" s="41"/>
      <c r="W187" s="41"/>
      <c r="X187" s="40"/>
      <c r="Y187" s="40"/>
      <c r="Z187" s="10"/>
      <c r="AA187" s="44"/>
      <c r="AB187" s="45"/>
    </row>
    <row r="188" spans="1:28">
      <c r="A188" s="10"/>
      <c r="B188" s="10"/>
      <c r="C188" s="10"/>
      <c r="D188" s="32"/>
      <c r="E188" s="32"/>
      <c r="F188" s="33"/>
      <c r="G188" s="34"/>
      <c r="H188" s="34"/>
      <c r="I188" s="33"/>
      <c r="J188" s="33"/>
      <c r="K188" s="33"/>
      <c r="L188" s="33"/>
      <c r="M188" s="37"/>
      <c r="N188" s="37"/>
      <c r="O188" s="38"/>
      <c r="P188" s="33"/>
      <c r="Q188" s="37"/>
      <c r="R188" s="10"/>
      <c r="S188" s="40"/>
      <c r="T188" s="40"/>
      <c r="U188" s="40"/>
      <c r="V188" s="41"/>
      <c r="W188" s="41"/>
      <c r="X188" s="40"/>
      <c r="Y188" s="40"/>
      <c r="Z188" s="10"/>
      <c r="AA188" s="44"/>
      <c r="AB188" s="45"/>
    </row>
    <row r="189" spans="1:28">
      <c r="A189" s="10"/>
      <c r="B189" s="10"/>
      <c r="C189" s="10"/>
      <c r="D189" s="32"/>
      <c r="E189" s="32"/>
      <c r="F189" s="33"/>
      <c r="G189" s="34"/>
      <c r="H189" s="34"/>
      <c r="I189" s="33"/>
      <c r="J189" s="33"/>
      <c r="K189" s="33"/>
      <c r="L189" s="33"/>
      <c r="M189" s="37"/>
      <c r="N189" s="37"/>
      <c r="O189" s="38"/>
      <c r="P189" s="33"/>
      <c r="Q189" s="37"/>
      <c r="R189" s="10"/>
      <c r="S189" s="40"/>
      <c r="T189" s="40"/>
      <c r="U189" s="40"/>
      <c r="V189" s="41"/>
      <c r="W189" s="41"/>
      <c r="X189" s="40"/>
      <c r="Y189" s="40"/>
      <c r="Z189" s="10"/>
      <c r="AA189" s="44"/>
      <c r="AB189" s="45"/>
    </row>
    <row r="190" spans="1:28">
      <c r="A190" s="10"/>
      <c r="B190" s="10"/>
      <c r="C190" s="10"/>
      <c r="D190" s="32"/>
      <c r="E190" s="32"/>
      <c r="F190" s="33"/>
      <c r="G190" s="34"/>
      <c r="H190" s="34"/>
      <c r="I190" s="33"/>
      <c r="J190" s="33"/>
      <c r="K190" s="33"/>
      <c r="L190" s="33"/>
      <c r="M190" s="37"/>
      <c r="N190" s="37"/>
      <c r="O190" s="38"/>
      <c r="P190" s="33"/>
      <c r="Q190" s="37"/>
      <c r="R190" s="10"/>
      <c r="S190" s="40"/>
      <c r="T190" s="40"/>
      <c r="U190" s="40"/>
      <c r="V190" s="41"/>
      <c r="W190" s="41"/>
      <c r="X190" s="40"/>
      <c r="Y190" s="40"/>
      <c r="Z190" s="10"/>
      <c r="AA190" s="44"/>
      <c r="AB190" s="45"/>
    </row>
    <row r="191" spans="1:28">
      <c r="A191" s="10"/>
      <c r="B191" s="10"/>
      <c r="C191" s="10"/>
      <c r="D191" s="32"/>
      <c r="E191" s="32"/>
      <c r="F191" s="33"/>
      <c r="G191" s="34"/>
      <c r="H191" s="34"/>
      <c r="I191" s="33"/>
      <c r="J191" s="33"/>
      <c r="K191" s="33"/>
      <c r="L191" s="33"/>
      <c r="M191" s="37"/>
      <c r="N191" s="37"/>
      <c r="O191" s="38"/>
      <c r="P191" s="33"/>
      <c r="Q191" s="37"/>
      <c r="R191" s="10"/>
      <c r="S191" s="40"/>
      <c r="T191" s="40"/>
      <c r="U191" s="40"/>
      <c r="V191" s="41"/>
      <c r="W191" s="41"/>
      <c r="X191" s="40"/>
      <c r="Y191" s="40"/>
      <c r="Z191" s="10"/>
      <c r="AA191" s="44"/>
      <c r="AB191" s="45"/>
    </row>
    <row r="192" spans="1:28">
      <c r="A192" s="10"/>
      <c r="B192" s="10"/>
      <c r="C192" s="10"/>
      <c r="D192" s="32"/>
      <c r="E192" s="32"/>
      <c r="F192" s="33"/>
      <c r="G192" s="34"/>
      <c r="H192" s="34"/>
      <c r="I192" s="33"/>
      <c r="J192" s="33"/>
      <c r="K192" s="33"/>
      <c r="L192" s="33"/>
      <c r="M192" s="37"/>
      <c r="N192" s="37"/>
      <c r="O192" s="38"/>
      <c r="P192" s="33"/>
      <c r="Q192" s="37"/>
      <c r="R192" s="10"/>
      <c r="S192" s="40"/>
      <c r="T192" s="40"/>
      <c r="U192" s="40"/>
      <c r="V192" s="41"/>
      <c r="W192" s="41"/>
      <c r="X192" s="40"/>
      <c r="Y192" s="40"/>
      <c r="Z192" s="10"/>
      <c r="AA192" s="44"/>
      <c r="AB192" s="45"/>
    </row>
    <row r="193" spans="1:28">
      <c r="A193" s="10"/>
      <c r="B193" s="10"/>
      <c r="C193" s="10"/>
      <c r="D193" s="32"/>
      <c r="E193" s="32"/>
      <c r="F193" s="33"/>
      <c r="G193" s="34"/>
      <c r="H193" s="34"/>
      <c r="I193" s="33"/>
      <c r="J193" s="33"/>
      <c r="K193" s="33"/>
      <c r="L193" s="33"/>
      <c r="M193" s="37"/>
      <c r="N193" s="37"/>
      <c r="O193" s="38"/>
      <c r="P193" s="33"/>
      <c r="Q193" s="37"/>
      <c r="R193" s="10"/>
      <c r="S193" s="40"/>
      <c r="T193" s="40"/>
      <c r="U193" s="40"/>
      <c r="V193" s="41"/>
      <c r="W193" s="41"/>
      <c r="X193" s="40"/>
      <c r="Y193" s="40"/>
      <c r="Z193" s="10"/>
      <c r="AA193" s="44"/>
      <c r="AB193" s="45"/>
    </row>
    <row r="194" spans="1:28">
      <c r="A194" s="10"/>
      <c r="B194" s="10"/>
      <c r="C194" s="10"/>
      <c r="D194" s="32"/>
      <c r="E194" s="32"/>
      <c r="F194" s="33"/>
      <c r="G194" s="34"/>
      <c r="H194" s="34"/>
      <c r="I194" s="33"/>
      <c r="J194" s="33"/>
      <c r="K194" s="33"/>
      <c r="L194" s="33"/>
      <c r="M194" s="37"/>
      <c r="N194" s="37"/>
      <c r="O194" s="38"/>
      <c r="P194" s="33"/>
      <c r="Q194" s="37"/>
      <c r="R194" s="10"/>
      <c r="S194" s="40"/>
      <c r="T194" s="40"/>
      <c r="U194" s="40"/>
      <c r="V194" s="41"/>
      <c r="W194" s="41"/>
      <c r="X194" s="40"/>
      <c r="Y194" s="40"/>
      <c r="Z194" s="10"/>
      <c r="AA194" s="44"/>
      <c r="AB194" s="45"/>
    </row>
    <row r="195" spans="1:28">
      <c r="A195" s="10"/>
      <c r="B195" s="10"/>
      <c r="C195" s="10"/>
      <c r="D195" s="32"/>
      <c r="E195" s="32"/>
      <c r="F195" s="33"/>
      <c r="G195" s="34"/>
      <c r="H195" s="34"/>
      <c r="I195" s="33"/>
      <c r="J195" s="33"/>
      <c r="K195" s="33"/>
      <c r="L195" s="33"/>
      <c r="M195" s="37"/>
      <c r="N195" s="37"/>
      <c r="O195" s="38"/>
      <c r="P195" s="33"/>
      <c r="Q195" s="37"/>
      <c r="R195" s="10"/>
      <c r="S195" s="40"/>
      <c r="T195" s="40"/>
      <c r="U195" s="40"/>
      <c r="V195" s="41"/>
      <c r="W195" s="41"/>
      <c r="X195" s="40"/>
      <c r="Y195" s="40"/>
      <c r="Z195" s="10"/>
      <c r="AA195" s="44"/>
      <c r="AB195" s="45"/>
    </row>
    <row r="196" spans="1:28">
      <c r="A196" s="10"/>
      <c r="B196" s="10"/>
      <c r="C196" s="10"/>
      <c r="D196" s="32"/>
      <c r="E196" s="32"/>
      <c r="F196" s="33"/>
      <c r="G196" s="34"/>
      <c r="H196" s="34"/>
      <c r="I196" s="33"/>
      <c r="J196" s="33"/>
      <c r="K196" s="33"/>
      <c r="L196" s="33"/>
      <c r="M196" s="37"/>
      <c r="N196" s="37"/>
      <c r="O196" s="38"/>
      <c r="P196" s="33"/>
      <c r="Q196" s="37"/>
      <c r="R196" s="10"/>
      <c r="S196" s="40"/>
      <c r="T196" s="40"/>
      <c r="U196" s="40"/>
      <c r="V196" s="41"/>
      <c r="W196" s="41"/>
      <c r="X196" s="40"/>
      <c r="Y196" s="40"/>
      <c r="Z196" s="10"/>
      <c r="AA196" s="44"/>
      <c r="AB196" s="45"/>
    </row>
    <row r="197" spans="1:28">
      <c r="A197" s="10"/>
      <c r="B197" s="10"/>
      <c r="C197" s="10"/>
      <c r="D197" s="32"/>
      <c r="E197" s="32"/>
      <c r="F197" s="33"/>
      <c r="G197" s="34"/>
      <c r="H197" s="34"/>
      <c r="I197" s="33"/>
      <c r="J197" s="33"/>
      <c r="K197" s="33"/>
      <c r="L197" s="33"/>
      <c r="M197" s="37"/>
      <c r="N197" s="37"/>
      <c r="O197" s="38"/>
      <c r="P197" s="33"/>
      <c r="Q197" s="37"/>
      <c r="R197" s="10"/>
      <c r="S197" s="40"/>
      <c r="T197" s="40"/>
      <c r="U197" s="40"/>
      <c r="V197" s="41"/>
      <c r="W197" s="41"/>
      <c r="X197" s="40"/>
      <c r="Y197" s="40"/>
      <c r="Z197" s="10"/>
      <c r="AA197" s="44"/>
      <c r="AB197" s="45"/>
    </row>
    <row r="198" spans="1:28">
      <c r="A198" s="10"/>
      <c r="B198" s="10"/>
      <c r="C198" s="10"/>
      <c r="D198" s="32"/>
      <c r="E198" s="32"/>
      <c r="F198" s="33"/>
      <c r="G198" s="34"/>
      <c r="H198" s="34"/>
      <c r="I198" s="33"/>
      <c r="J198" s="33"/>
      <c r="K198" s="33"/>
      <c r="L198" s="33"/>
      <c r="M198" s="37"/>
      <c r="N198" s="37"/>
      <c r="O198" s="38"/>
      <c r="P198" s="33"/>
      <c r="Q198" s="37"/>
      <c r="R198" s="10"/>
      <c r="S198" s="40"/>
      <c r="T198" s="40"/>
      <c r="U198" s="40"/>
      <c r="V198" s="41"/>
      <c r="W198" s="41"/>
      <c r="X198" s="40"/>
      <c r="Y198" s="40"/>
      <c r="Z198" s="10"/>
      <c r="AA198" s="44"/>
      <c r="AB198" s="45"/>
    </row>
    <row r="199" spans="1:28">
      <c r="A199" s="10"/>
      <c r="B199" s="10"/>
      <c r="C199" s="10"/>
      <c r="D199" s="32"/>
      <c r="E199" s="32"/>
      <c r="F199" s="33"/>
      <c r="G199" s="34"/>
      <c r="H199" s="34"/>
      <c r="I199" s="33"/>
      <c r="J199" s="33"/>
      <c r="K199" s="33"/>
      <c r="L199" s="33"/>
      <c r="M199" s="37"/>
      <c r="N199" s="37"/>
      <c r="O199" s="38"/>
      <c r="P199" s="33"/>
      <c r="Q199" s="37"/>
      <c r="R199" s="10"/>
      <c r="S199" s="40"/>
      <c r="T199" s="40"/>
      <c r="U199" s="40"/>
      <c r="V199" s="41"/>
      <c r="W199" s="41"/>
      <c r="X199" s="40"/>
      <c r="Y199" s="40"/>
      <c r="Z199" s="10"/>
      <c r="AA199" s="44"/>
      <c r="AB199" s="45"/>
    </row>
    <row r="200" spans="1:28">
      <c r="A200" s="10"/>
      <c r="B200" s="10"/>
      <c r="C200" s="10"/>
      <c r="D200" s="32"/>
      <c r="E200" s="32"/>
      <c r="F200" s="33"/>
      <c r="G200" s="34"/>
      <c r="H200" s="34"/>
      <c r="I200" s="33"/>
      <c r="J200" s="33"/>
      <c r="K200" s="33"/>
      <c r="L200" s="33"/>
      <c r="M200" s="37"/>
      <c r="N200" s="37"/>
      <c r="O200" s="38"/>
      <c r="P200" s="33"/>
      <c r="Q200" s="37"/>
      <c r="R200" s="10"/>
      <c r="S200" s="40"/>
      <c r="T200" s="40"/>
      <c r="U200" s="40"/>
      <c r="V200" s="41"/>
      <c r="W200" s="41"/>
      <c r="X200" s="40"/>
      <c r="Y200" s="40"/>
      <c r="Z200" s="10"/>
      <c r="AA200" s="44"/>
      <c r="AB200" s="45"/>
    </row>
    <row r="201" spans="1:28">
      <c r="A201" s="10"/>
      <c r="B201" s="10"/>
      <c r="C201" s="10"/>
      <c r="D201" s="32"/>
      <c r="E201" s="32"/>
      <c r="F201" s="33"/>
      <c r="G201" s="34"/>
      <c r="H201" s="34"/>
      <c r="I201" s="33"/>
      <c r="J201" s="33"/>
      <c r="K201" s="33"/>
      <c r="L201" s="33"/>
      <c r="M201" s="37"/>
      <c r="N201" s="37"/>
      <c r="O201" s="38"/>
      <c r="P201" s="33"/>
      <c r="Q201" s="37"/>
      <c r="R201" s="10"/>
      <c r="S201" s="40"/>
      <c r="T201" s="40"/>
      <c r="U201" s="40"/>
      <c r="V201" s="41"/>
      <c r="W201" s="41"/>
      <c r="X201" s="40"/>
      <c r="Y201" s="40"/>
      <c r="Z201" s="10"/>
      <c r="AA201" s="44"/>
      <c r="AB201" s="45"/>
    </row>
    <row r="202" spans="1:28">
      <c r="A202" s="10"/>
      <c r="B202" s="10"/>
      <c r="C202" s="10"/>
      <c r="D202" s="32"/>
      <c r="E202" s="32"/>
      <c r="F202" s="33"/>
      <c r="G202" s="34"/>
      <c r="H202" s="34"/>
      <c r="I202" s="33"/>
      <c r="J202" s="33"/>
      <c r="K202" s="33"/>
      <c r="L202" s="33"/>
      <c r="M202" s="37"/>
      <c r="N202" s="37"/>
      <c r="O202" s="38"/>
      <c r="P202" s="33"/>
      <c r="Q202" s="37"/>
      <c r="R202" s="10"/>
      <c r="S202" s="40"/>
      <c r="T202" s="40"/>
      <c r="U202" s="40"/>
      <c r="V202" s="41"/>
      <c r="W202" s="41"/>
      <c r="X202" s="40"/>
      <c r="Y202" s="40"/>
      <c r="Z202" s="10"/>
      <c r="AA202" s="44"/>
      <c r="AB202" s="45"/>
    </row>
    <row r="203" spans="1:28">
      <c r="A203" s="10"/>
      <c r="B203" s="10"/>
      <c r="C203" s="10"/>
      <c r="D203" s="32"/>
      <c r="E203" s="32"/>
      <c r="F203" s="33"/>
      <c r="G203" s="34"/>
      <c r="H203" s="34"/>
      <c r="I203" s="33"/>
      <c r="J203" s="33"/>
      <c r="K203" s="33"/>
      <c r="L203" s="33"/>
      <c r="M203" s="37"/>
      <c r="N203" s="37"/>
      <c r="O203" s="38"/>
      <c r="P203" s="33"/>
      <c r="Q203" s="37"/>
      <c r="R203" s="10"/>
      <c r="S203" s="40"/>
      <c r="T203" s="40"/>
      <c r="U203" s="40"/>
      <c r="V203" s="41"/>
      <c r="W203" s="41"/>
      <c r="X203" s="40"/>
      <c r="Y203" s="40"/>
      <c r="Z203" s="10"/>
      <c r="AA203" s="44"/>
      <c r="AB203" s="45"/>
    </row>
    <row r="204" spans="1:28">
      <c r="A204" s="10"/>
      <c r="B204" s="10"/>
      <c r="C204" s="10"/>
      <c r="D204" s="32"/>
      <c r="E204" s="32"/>
      <c r="F204" s="33"/>
      <c r="G204" s="34"/>
      <c r="H204" s="34"/>
      <c r="I204" s="33"/>
      <c r="J204" s="33"/>
      <c r="K204" s="33"/>
      <c r="L204" s="33"/>
      <c r="M204" s="37"/>
      <c r="N204" s="37"/>
      <c r="O204" s="38"/>
      <c r="P204" s="33"/>
      <c r="Q204" s="37"/>
      <c r="R204" s="10"/>
      <c r="S204" s="40"/>
      <c r="T204" s="40"/>
      <c r="U204" s="40"/>
      <c r="V204" s="41"/>
      <c r="W204" s="41"/>
      <c r="X204" s="40"/>
      <c r="Y204" s="40"/>
      <c r="Z204" s="10"/>
      <c r="AA204" s="44"/>
      <c r="AB204" s="45"/>
    </row>
    <row r="205" spans="1:28">
      <c r="A205" s="10"/>
      <c r="B205" s="10"/>
      <c r="C205" s="10"/>
      <c r="D205" s="32"/>
      <c r="E205" s="32"/>
      <c r="F205" s="33"/>
      <c r="G205" s="34"/>
      <c r="H205" s="34"/>
      <c r="I205" s="33"/>
      <c r="J205" s="33"/>
      <c r="K205" s="33"/>
      <c r="L205" s="33"/>
      <c r="M205" s="37"/>
      <c r="N205" s="37"/>
      <c r="O205" s="38"/>
      <c r="P205" s="33"/>
      <c r="Q205" s="37"/>
      <c r="R205" s="10"/>
      <c r="S205" s="40"/>
      <c r="T205" s="40"/>
      <c r="U205" s="40"/>
      <c r="V205" s="41"/>
      <c r="W205" s="41"/>
      <c r="X205" s="40"/>
      <c r="Y205" s="40"/>
      <c r="Z205" s="10"/>
      <c r="AA205" s="44"/>
      <c r="AB205" s="45"/>
    </row>
    <row r="206" spans="1:28">
      <c r="A206" s="10"/>
      <c r="B206" s="10"/>
      <c r="C206" s="10"/>
      <c r="D206" s="32"/>
      <c r="E206" s="32"/>
      <c r="F206" s="33"/>
      <c r="G206" s="34"/>
      <c r="H206" s="34"/>
      <c r="I206" s="33"/>
      <c r="J206" s="33"/>
      <c r="K206" s="33"/>
      <c r="L206" s="33"/>
      <c r="M206" s="37"/>
      <c r="N206" s="37"/>
      <c r="O206" s="38"/>
      <c r="P206" s="33"/>
      <c r="Q206" s="37"/>
      <c r="R206" s="10"/>
      <c r="S206" s="40"/>
      <c r="T206" s="40"/>
      <c r="U206" s="40"/>
      <c r="V206" s="41"/>
      <c r="W206" s="41"/>
      <c r="X206" s="40"/>
      <c r="Y206" s="40"/>
      <c r="Z206" s="10"/>
      <c r="AA206" s="44"/>
      <c r="AB206" s="45"/>
    </row>
    <row r="207" spans="1:28">
      <c r="A207" s="10"/>
      <c r="B207" s="10"/>
      <c r="C207" s="10"/>
      <c r="D207" s="32"/>
      <c r="E207" s="32"/>
      <c r="F207" s="33"/>
      <c r="G207" s="34"/>
      <c r="H207" s="34"/>
      <c r="I207" s="33"/>
      <c r="J207" s="33"/>
      <c r="K207" s="33"/>
      <c r="L207" s="33"/>
      <c r="M207" s="37"/>
      <c r="N207" s="37"/>
      <c r="O207" s="38"/>
      <c r="P207" s="33"/>
      <c r="Q207" s="37"/>
      <c r="R207" s="10"/>
      <c r="S207" s="40"/>
      <c r="T207" s="40"/>
      <c r="U207" s="40"/>
      <c r="V207" s="41"/>
      <c r="W207" s="41"/>
      <c r="X207" s="40"/>
      <c r="Y207" s="40"/>
      <c r="Z207" s="10"/>
      <c r="AA207" s="44"/>
      <c r="AB207" s="45"/>
    </row>
    <row r="208" spans="1:28">
      <c r="A208" s="10"/>
      <c r="B208" s="10"/>
      <c r="C208" s="10"/>
      <c r="D208" s="32"/>
      <c r="E208" s="32"/>
      <c r="F208" s="33"/>
      <c r="G208" s="34"/>
      <c r="H208" s="34"/>
      <c r="I208" s="33"/>
      <c r="J208" s="33"/>
      <c r="K208" s="33"/>
      <c r="L208" s="33"/>
      <c r="M208" s="37"/>
      <c r="N208" s="37"/>
      <c r="O208" s="38"/>
      <c r="P208" s="33"/>
      <c r="Q208" s="37"/>
      <c r="R208" s="10"/>
      <c r="S208" s="40"/>
      <c r="T208" s="40"/>
      <c r="U208" s="40"/>
      <c r="V208" s="41"/>
      <c r="W208" s="41"/>
      <c r="X208" s="40"/>
      <c r="Y208" s="40"/>
      <c r="Z208" s="10"/>
      <c r="AA208" s="44"/>
      <c r="AB208" s="45"/>
    </row>
    <row r="209" spans="1:28">
      <c r="A209" s="10"/>
      <c r="B209" s="10"/>
      <c r="C209" s="10"/>
      <c r="D209" s="32"/>
      <c r="E209" s="32"/>
      <c r="F209" s="33"/>
      <c r="G209" s="34"/>
      <c r="H209" s="34"/>
      <c r="I209" s="33"/>
      <c r="J209" s="33"/>
      <c r="K209" s="33"/>
      <c r="L209" s="33"/>
      <c r="M209" s="37"/>
      <c r="N209" s="37"/>
      <c r="O209" s="38"/>
      <c r="P209" s="33"/>
      <c r="Q209" s="37"/>
      <c r="R209" s="10"/>
      <c r="S209" s="40"/>
      <c r="T209" s="40"/>
      <c r="U209" s="40"/>
      <c r="V209" s="41"/>
      <c r="W209" s="41"/>
      <c r="X209" s="40"/>
      <c r="Y209" s="40"/>
      <c r="Z209" s="10"/>
      <c r="AA209" s="44"/>
      <c r="AB209" s="45"/>
    </row>
    <row r="210" spans="1:28">
      <c r="A210" s="10"/>
      <c r="B210" s="10"/>
      <c r="C210" s="10"/>
      <c r="D210" s="32"/>
      <c r="E210" s="32"/>
      <c r="F210" s="33"/>
      <c r="G210" s="34"/>
      <c r="H210" s="34"/>
      <c r="I210" s="33"/>
      <c r="J210" s="33"/>
      <c r="K210" s="33"/>
      <c r="L210" s="33"/>
      <c r="M210" s="37"/>
      <c r="N210" s="37"/>
      <c r="O210" s="38"/>
      <c r="P210" s="33"/>
      <c r="Q210" s="37"/>
      <c r="R210" s="10"/>
      <c r="S210" s="40"/>
      <c r="T210" s="40"/>
      <c r="U210" s="40"/>
      <c r="V210" s="41"/>
      <c r="W210" s="41"/>
      <c r="X210" s="40"/>
      <c r="Y210" s="40"/>
      <c r="Z210" s="10"/>
      <c r="AA210" s="44"/>
      <c r="AB210" s="45"/>
    </row>
    <row r="211" spans="1:28">
      <c r="A211" s="10"/>
      <c r="B211" s="10"/>
      <c r="C211" s="10"/>
      <c r="D211" s="32"/>
      <c r="E211" s="32"/>
      <c r="F211" s="33"/>
      <c r="G211" s="34"/>
      <c r="H211" s="34"/>
      <c r="I211" s="33"/>
      <c r="J211" s="33"/>
      <c r="K211" s="33"/>
      <c r="L211" s="33"/>
      <c r="M211" s="37"/>
      <c r="N211" s="37"/>
      <c r="O211" s="38"/>
      <c r="P211" s="33"/>
      <c r="Q211" s="37"/>
      <c r="R211" s="10"/>
      <c r="S211" s="40"/>
      <c r="T211" s="40"/>
      <c r="U211" s="40"/>
      <c r="V211" s="41"/>
      <c r="W211" s="41"/>
      <c r="X211" s="40"/>
      <c r="Y211" s="40"/>
      <c r="Z211" s="10"/>
      <c r="AA211" s="44"/>
      <c r="AB211" s="45"/>
    </row>
    <row r="212" spans="1:28">
      <c r="A212" s="10"/>
      <c r="B212" s="10"/>
      <c r="C212" s="10"/>
      <c r="D212" s="32"/>
      <c r="E212" s="32"/>
      <c r="F212" s="33"/>
      <c r="G212" s="34"/>
      <c r="H212" s="34"/>
      <c r="I212" s="33"/>
      <c r="J212" s="33"/>
      <c r="K212" s="33"/>
      <c r="L212" s="33"/>
      <c r="M212" s="37"/>
      <c r="N212" s="37"/>
      <c r="O212" s="38"/>
      <c r="P212" s="33"/>
      <c r="Q212" s="37"/>
      <c r="R212" s="10"/>
      <c r="S212" s="40"/>
      <c r="T212" s="40"/>
      <c r="U212" s="40"/>
      <c r="V212" s="41"/>
      <c r="W212" s="41"/>
      <c r="X212" s="40"/>
      <c r="Y212" s="40"/>
      <c r="Z212" s="10"/>
      <c r="AA212" s="44"/>
      <c r="AB212" s="45"/>
    </row>
    <row r="213" spans="1:28">
      <c r="A213" s="10"/>
      <c r="B213" s="10"/>
      <c r="C213" s="10"/>
      <c r="D213" s="32"/>
      <c r="E213" s="32"/>
      <c r="F213" s="33"/>
      <c r="G213" s="34"/>
      <c r="H213" s="34"/>
      <c r="I213" s="33"/>
      <c r="J213" s="33"/>
      <c r="K213" s="33"/>
      <c r="L213" s="33"/>
      <c r="M213" s="37"/>
      <c r="N213" s="37"/>
      <c r="O213" s="38"/>
      <c r="P213" s="33"/>
      <c r="Q213" s="37"/>
      <c r="R213" s="10"/>
      <c r="S213" s="40"/>
      <c r="T213" s="40"/>
      <c r="U213" s="40"/>
      <c r="V213" s="41"/>
      <c r="W213" s="41"/>
      <c r="X213" s="40"/>
      <c r="Y213" s="40"/>
      <c r="Z213" s="10"/>
      <c r="AA213" s="44"/>
      <c r="AB213" s="45"/>
    </row>
    <row r="214" spans="1:28">
      <c r="A214" s="10"/>
      <c r="B214" s="10"/>
      <c r="C214" s="10"/>
      <c r="D214" s="32"/>
      <c r="E214" s="32"/>
      <c r="F214" s="33"/>
      <c r="G214" s="34"/>
      <c r="H214" s="34"/>
      <c r="I214" s="33"/>
      <c r="J214" s="33"/>
      <c r="K214" s="33"/>
      <c r="L214" s="33"/>
      <c r="M214" s="37"/>
      <c r="N214" s="37"/>
      <c r="O214" s="38"/>
      <c r="P214" s="33"/>
      <c r="Q214" s="37"/>
      <c r="R214" s="10"/>
      <c r="S214" s="40"/>
      <c r="T214" s="40"/>
      <c r="U214" s="40"/>
      <c r="V214" s="41"/>
      <c r="W214" s="41"/>
      <c r="X214" s="40"/>
      <c r="Y214" s="40"/>
      <c r="Z214" s="10"/>
      <c r="AA214" s="44"/>
      <c r="AB214" s="45"/>
    </row>
    <row r="215" spans="1:28">
      <c r="A215" s="10"/>
      <c r="B215" s="10"/>
      <c r="C215" s="10"/>
      <c r="D215" s="32"/>
      <c r="E215" s="32"/>
      <c r="F215" s="33"/>
      <c r="G215" s="34"/>
      <c r="H215" s="34"/>
      <c r="I215" s="33"/>
      <c r="J215" s="33"/>
      <c r="K215" s="33"/>
      <c r="L215" s="33"/>
      <c r="M215" s="37"/>
      <c r="N215" s="37"/>
      <c r="O215" s="38"/>
      <c r="P215" s="33"/>
      <c r="Q215" s="37"/>
      <c r="R215" s="10"/>
      <c r="S215" s="40"/>
      <c r="T215" s="40"/>
      <c r="U215" s="40"/>
      <c r="V215" s="41"/>
      <c r="W215" s="41"/>
      <c r="X215" s="40"/>
      <c r="Y215" s="40"/>
      <c r="Z215" s="10"/>
      <c r="AA215" s="44"/>
      <c r="AB215" s="45"/>
    </row>
    <row r="216" spans="1:28">
      <c r="A216" s="10"/>
      <c r="B216" s="10"/>
      <c r="C216" s="10"/>
      <c r="D216" s="32"/>
      <c r="E216" s="32"/>
      <c r="F216" s="33"/>
      <c r="G216" s="34"/>
      <c r="H216" s="34"/>
      <c r="I216" s="33"/>
      <c r="J216" s="33"/>
      <c r="K216" s="33"/>
      <c r="L216" s="33"/>
      <c r="M216" s="37"/>
      <c r="N216" s="37"/>
      <c r="O216" s="38"/>
      <c r="P216" s="33"/>
      <c r="Q216" s="37"/>
      <c r="R216" s="10"/>
      <c r="S216" s="40"/>
      <c r="T216" s="40"/>
      <c r="U216" s="40"/>
      <c r="V216" s="41"/>
      <c r="W216" s="41"/>
      <c r="X216" s="40"/>
      <c r="Y216" s="40"/>
      <c r="Z216" s="10"/>
      <c r="AA216" s="44"/>
      <c r="AB216" s="45"/>
    </row>
    <row r="217" spans="1:28">
      <c r="A217" s="10"/>
      <c r="B217" s="10"/>
      <c r="C217" s="10"/>
      <c r="D217" s="32"/>
      <c r="E217" s="32"/>
      <c r="F217" s="33"/>
      <c r="G217" s="34"/>
      <c r="H217" s="34"/>
      <c r="I217" s="33"/>
      <c r="J217" s="33"/>
      <c r="K217" s="33"/>
      <c r="L217" s="33"/>
      <c r="M217" s="37"/>
      <c r="N217" s="37"/>
      <c r="O217" s="38"/>
      <c r="P217" s="33"/>
      <c r="Q217" s="37"/>
      <c r="R217" s="10"/>
      <c r="S217" s="40"/>
      <c r="T217" s="40"/>
      <c r="U217" s="40"/>
      <c r="V217" s="41"/>
      <c r="W217" s="41"/>
      <c r="X217" s="40"/>
      <c r="Y217" s="40"/>
      <c r="Z217" s="10"/>
      <c r="AA217" s="44"/>
      <c r="AB217" s="45"/>
    </row>
    <row r="218" spans="1:28">
      <c r="A218" s="10"/>
      <c r="B218" s="10"/>
      <c r="C218" s="10"/>
      <c r="D218" s="32"/>
      <c r="E218" s="32"/>
      <c r="F218" s="33"/>
      <c r="G218" s="34"/>
      <c r="H218" s="34"/>
      <c r="I218" s="33"/>
      <c r="J218" s="33"/>
      <c r="K218" s="33"/>
      <c r="L218" s="33"/>
      <c r="M218" s="37"/>
      <c r="N218" s="37"/>
      <c r="O218" s="38"/>
      <c r="P218" s="33"/>
      <c r="Q218" s="37"/>
      <c r="R218" s="10"/>
      <c r="S218" s="40"/>
      <c r="T218" s="40"/>
      <c r="U218" s="40"/>
      <c r="V218" s="41"/>
      <c r="W218" s="41"/>
      <c r="X218" s="40"/>
      <c r="Y218" s="40"/>
      <c r="Z218" s="10"/>
      <c r="AA218" s="44"/>
      <c r="AB218" s="45"/>
    </row>
    <row r="219" spans="1:28">
      <c r="A219" s="10"/>
      <c r="B219" s="10"/>
      <c r="C219" s="10"/>
      <c r="D219" s="32"/>
      <c r="E219" s="32"/>
      <c r="F219" s="33"/>
      <c r="G219" s="34"/>
      <c r="H219" s="34"/>
      <c r="I219" s="33"/>
      <c r="J219" s="33"/>
      <c r="K219" s="33"/>
      <c r="L219" s="33"/>
      <c r="M219" s="37"/>
      <c r="N219" s="37"/>
      <c r="O219" s="38"/>
      <c r="P219" s="33"/>
      <c r="Q219" s="37"/>
      <c r="R219" s="10"/>
      <c r="S219" s="40"/>
      <c r="T219" s="40"/>
      <c r="U219" s="40"/>
      <c r="V219" s="41"/>
      <c r="W219" s="41"/>
      <c r="X219" s="40"/>
      <c r="Y219" s="40"/>
      <c r="Z219" s="10"/>
      <c r="AA219" s="44"/>
      <c r="AB219" s="45"/>
    </row>
    <row r="220" spans="1:28">
      <c r="A220" s="10"/>
      <c r="B220" s="10"/>
      <c r="C220" s="10"/>
      <c r="D220" s="32"/>
      <c r="E220" s="32"/>
      <c r="F220" s="33"/>
      <c r="G220" s="34"/>
      <c r="H220" s="34"/>
      <c r="I220" s="33"/>
      <c r="J220" s="33"/>
      <c r="K220" s="33"/>
      <c r="L220" s="33"/>
      <c r="M220" s="37"/>
      <c r="N220" s="37"/>
      <c r="O220" s="38"/>
      <c r="P220" s="33"/>
      <c r="Q220" s="37"/>
      <c r="R220" s="10"/>
      <c r="S220" s="40"/>
      <c r="T220" s="40"/>
      <c r="U220" s="40"/>
      <c r="V220" s="41"/>
      <c r="W220" s="41"/>
      <c r="X220" s="40"/>
      <c r="Y220" s="40"/>
      <c r="Z220" s="10"/>
      <c r="AA220" s="44"/>
      <c r="AB220" s="45"/>
    </row>
    <row r="221" spans="1:28">
      <c r="A221" s="10"/>
      <c r="B221" s="10"/>
      <c r="C221" s="10"/>
      <c r="D221" s="32"/>
      <c r="E221" s="32"/>
      <c r="F221" s="33"/>
      <c r="G221" s="34"/>
      <c r="H221" s="34"/>
      <c r="I221" s="33"/>
      <c r="J221" s="33"/>
      <c r="K221" s="33"/>
      <c r="L221" s="33"/>
      <c r="M221" s="37"/>
      <c r="N221" s="37"/>
      <c r="O221" s="38"/>
      <c r="P221" s="33"/>
      <c r="Q221" s="37"/>
      <c r="R221" s="10"/>
      <c r="S221" s="40"/>
      <c r="T221" s="40"/>
      <c r="U221" s="40"/>
      <c r="V221" s="41"/>
      <c r="W221" s="41"/>
      <c r="X221" s="40"/>
      <c r="Y221" s="40"/>
      <c r="Z221" s="10"/>
      <c r="AA221" s="44"/>
      <c r="AB221" s="45"/>
    </row>
    <row r="222" spans="1:28">
      <c r="A222" s="10"/>
      <c r="B222" s="10"/>
      <c r="C222" s="10"/>
      <c r="D222" s="32"/>
      <c r="E222" s="32"/>
      <c r="F222" s="33"/>
      <c r="G222" s="34"/>
      <c r="H222" s="34"/>
      <c r="I222" s="33"/>
      <c r="J222" s="33"/>
      <c r="K222" s="33"/>
      <c r="L222" s="33"/>
      <c r="M222" s="37"/>
      <c r="N222" s="37"/>
      <c r="O222" s="38"/>
      <c r="P222" s="33"/>
      <c r="Q222" s="37"/>
      <c r="R222" s="10"/>
      <c r="S222" s="40"/>
      <c r="T222" s="40"/>
      <c r="U222" s="40"/>
      <c r="V222" s="41"/>
      <c r="W222" s="41"/>
      <c r="X222" s="40"/>
      <c r="Y222" s="40"/>
      <c r="Z222" s="10"/>
      <c r="AA222" s="44"/>
      <c r="AB222" s="45"/>
    </row>
    <row r="223" spans="1:28">
      <c r="A223" s="10"/>
      <c r="B223" s="10"/>
      <c r="C223" s="10"/>
      <c r="D223" s="32"/>
      <c r="E223" s="32"/>
      <c r="F223" s="33"/>
      <c r="G223" s="34"/>
      <c r="H223" s="34"/>
      <c r="I223" s="33"/>
      <c r="J223" s="33"/>
      <c r="K223" s="33"/>
      <c r="L223" s="33"/>
      <c r="M223" s="37"/>
      <c r="N223" s="37"/>
      <c r="O223" s="38"/>
      <c r="P223" s="33"/>
      <c r="Q223" s="37"/>
      <c r="R223" s="10"/>
      <c r="S223" s="40"/>
      <c r="T223" s="40"/>
      <c r="U223" s="40"/>
      <c r="V223" s="41"/>
      <c r="W223" s="41"/>
      <c r="X223" s="40"/>
      <c r="Y223" s="40"/>
      <c r="Z223" s="10"/>
      <c r="AA223" s="44"/>
      <c r="AB223" s="45"/>
    </row>
    <row r="224" spans="1:28">
      <c r="A224" s="10"/>
      <c r="B224" s="10"/>
      <c r="C224" s="10"/>
      <c r="D224" s="32"/>
      <c r="E224" s="32"/>
      <c r="F224" s="33"/>
      <c r="G224" s="34"/>
      <c r="H224" s="34"/>
      <c r="I224" s="33"/>
      <c r="J224" s="33"/>
      <c r="K224" s="33"/>
      <c r="L224" s="33"/>
      <c r="M224" s="37"/>
      <c r="N224" s="37"/>
      <c r="O224" s="38"/>
      <c r="P224" s="33"/>
      <c r="Q224" s="37"/>
      <c r="R224" s="10"/>
      <c r="S224" s="40"/>
      <c r="T224" s="40"/>
      <c r="U224" s="40"/>
      <c r="V224" s="41"/>
      <c r="W224" s="41"/>
      <c r="X224" s="40"/>
      <c r="Y224" s="40"/>
      <c r="Z224" s="10"/>
      <c r="AA224" s="44"/>
      <c r="AB224" s="45"/>
    </row>
    <row r="225" spans="1:28">
      <c r="A225" s="10"/>
      <c r="B225" s="10"/>
      <c r="C225" s="10"/>
      <c r="D225" s="32"/>
      <c r="E225" s="32"/>
      <c r="F225" s="33"/>
      <c r="G225" s="34"/>
      <c r="H225" s="34"/>
      <c r="I225" s="33"/>
      <c r="J225" s="33"/>
      <c r="K225" s="33"/>
      <c r="L225" s="33"/>
      <c r="M225" s="37"/>
      <c r="N225" s="37"/>
      <c r="O225" s="38"/>
      <c r="P225" s="33"/>
      <c r="Q225" s="37"/>
      <c r="R225" s="10"/>
      <c r="S225" s="40"/>
      <c r="T225" s="40"/>
      <c r="U225" s="40"/>
      <c r="V225" s="41"/>
      <c r="W225" s="41"/>
      <c r="X225" s="40"/>
      <c r="Y225" s="40"/>
      <c r="Z225" s="10"/>
      <c r="AA225" s="44"/>
      <c r="AB225" s="45"/>
    </row>
    <row r="226" spans="1:28">
      <c r="A226" s="10"/>
      <c r="B226" s="10"/>
      <c r="C226" s="10"/>
      <c r="D226" s="32"/>
      <c r="E226" s="32"/>
      <c r="F226" s="33"/>
      <c r="G226" s="34"/>
      <c r="H226" s="34"/>
      <c r="I226" s="33"/>
      <c r="J226" s="33"/>
      <c r="K226" s="33"/>
      <c r="L226" s="33"/>
      <c r="M226" s="37"/>
      <c r="N226" s="37"/>
      <c r="O226" s="38"/>
      <c r="P226" s="33"/>
      <c r="Q226" s="37"/>
      <c r="R226" s="10"/>
      <c r="S226" s="40"/>
      <c r="T226" s="40"/>
      <c r="U226" s="40"/>
      <c r="V226" s="41"/>
      <c r="W226" s="41"/>
      <c r="X226" s="40"/>
      <c r="Y226" s="40"/>
      <c r="Z226" s="10"/>
      <c r="AA226" s="44"/>
      <c r="AB226" s="45"/>
    </row>
    <row r="227" spans="1:28">
      <c r="A227" s="10"/>
      <c r="B227" s="10"/>
      <c r="C227" s="10"/>
      <c r="D227" s="32"/>
      <c r="E227" s="32"/>
      <c r="F227" s="33"/>
      <c r="G227" s="34"/>
      <c r="H227" s="34"/>
      <c r="I227" s="33"/>
      <c r="J227" s="33"/>
      <c r="K227" s="33"/>
      <c r="L227" s="33"/>
      <c r="M227" s="37"/>
      <c r="N227" s="37"/>
      <c r="O227" s="38"/>
      <c r="P227" s="33"/>
      <c r="Q227" s="37"/>
      <c r="R227" s="10"/>
      <c r="S227" s="40"/>
      <c r="T227" s="40"/>
      <c r="U227" s="40"/>
      <c r="V227" s="41"/>
      <c r="W227" s="41"/>
      <c r="X227" s="40"/>
      <c r="Y227" s="40"/>
      <c r="Z227" s="10"/>
      <c r="AA227" s="44"/>
      <c r="AB227" s="45"/>
    </row>
    <row r="228" spans="1:28">
      <c r="A228" s="10"/>
      <c r="B228" s="10"/>
      <c r="C228" s="10"/>
      <c r="D228" s="32"/>
      <c r="E228" s="32"/>
      <c r="F228" s="33"/>
      <c r="G228" s="34"/>
      <c r="H228" s="34"/>
      <c r="I228" s="33"/>
      <c r="J228" s="33"/>
      <c r="K228" s="33"/>
      <c r="L228" s="33"/>
      <c r="M228" s="37"/>
      <c r="N228" s="37"/>
      <c r="O228" s="38"/>
      <c r="P228" s="33"/>
      <c r="Q228" s="37"/>
      <c r="R228" s="10"/>
      <c r="S228" s="40"/>
      <c r="T228" s="40"/>
      <c r="U228" s="40"/>
      <c r="V228" s="41"/>
      <c r="W228" s="41"/>
      <c r="X228" s="40"/>
      <c r="Y228" s="40"/>
      <c r="Z228" s="10"/>
      <c r="AA228" s="44"/>
      <c r="AB228" s="45"/>
    </row>
    <row r="229" spans="1:28">
      <c r="A229" s="10"/>
      <c r="B229" s="10"/>
      <c r="C229" s="10"/>
      <c r="D229" s="32"/>
      <c r="E229" s="32"/>
      <c r="F229" s="33"/>
      <c r="G229" s="34"/>
      <c r="H229" s="34"/>
      <c r="I229" s="33"/>
      <c r="J229" s="33"/>
      <c r="K229" s="33"/>
      <c r="L229" s="33"/>
      <c r="M229" s="37"/>
      <c r="N229" s="37"/>
      <c r="O229" s="38"/>
      <c r="P229" s="33"/>
      <c r="Q229" s="37"/>
      <c r="R229" s="10"/>
      <c r="S229" s="40"/>
      <c r="T229" s="40"/>
      <c r="U229" s="40"/>
      <c r="V229" s="41"/>
      <c r="W229" s="41"/>
      <c r="X229" s="40"/>
      <c r="Y229" s="40"/>
      <c r="Z229" s="10"/>
      <c r="AA229" s="44"/>
      <c r="AB229" s="45"/>
    </row>
    <row r="230" spans="1:28">
      <c r="A230" s="10"/>
      <c r="B230" s="10"/>
      <c r="C230" s="10"/>
      <c r="D230" s="32"/>
      <c r="E230" s="32"/>
      <c r="F230" s="33"/>
      <c r="G230" s="34"/>
      <c r="H230" s="34"/>
      <c r="I230" s="33"/>
      <c r="J230" s="33"/>
      <c r="K230" s="33"/>
      <c r="L230" s="33"/>
      <c r="M230" s="37"/>
      <c r="N230" s="37"/>
      <c r="O230" s="38"/>
      <c r="P230" s="33"/>
      <c r="Q230" s="37"/>
      <c r="R230" s="10"/>
      <c r="S230" s="40"/>
      <c r="T230" s="40"/>
      <c r="U230" s="40"/>
      <c r="V230" s="41"/>
      <c r="W230" s="41"/>
      <c r="X230" s="40"/>
      <c r="Y230" s="40"/>
      <c r="Z230" s="10"/>
      <c r="AA230" s="44"/>
      <c r="AB230" s="45"/>
    </row>
    <row r="231" spans="1:28">
      <c r="A231" s="10"/>
      <c r="B231" s="10"/>
      <c r="C231" s="10"/>
      <c r="D231" s="32"/>
      <c r="E231" s="32"/>
      <c r="F231" s="33"/>
      <c r="G231" s="34"/>
      <c r="H231" s="34"/>
      <c r="I231" s="33"/>
      <c r="J231" s="33"/>
      <c r="K231" s="33"/>
      <c r="L231" s="33"/>
      <c r="M231" s="37"/>
      <c r="N231" s="37"/>
      <c r="O231" s="38"/>
      <c r="P231" s="33"/>
      <c r="Q231" s="37"/>
      <c r="R231" s="10"/>
      <c r="S231" s="40"/>
      <c r="T231" s="40"/>
      <c r="U231" s="40"/>
      <c r="V231" s="41"/>
      <c r="W231" s="41"/>
      <c r="X231" s="40"/>
      <c r="Y231" s="40"/>
      <c r="Z231" s="10"/>
      <c r="AA231" s="44"/>
      <c r="AB231" s="45"/>
    </row>
    <row r="232" spans="1:28">
      <c r="A232" s="10"/>
      <c r="B232" s="10"/>
      <c r="C232" s="10"/>
      <c r="D232" s="32"/>
      <c r="E232" s="32"/>
      <c r="F232" s="33"/>
      <c r="G232" s="34"/>
      <c r="H232" s="34"/>
      <c r="I232" s="33"/>
      <c r="J232" s="33"/>
      <c r="K232" s="33"/>
      <c r="L232" s="33"/>
      <c r="M232" s="37"/>
      <c r="N232" s="37"/>
      <c r="O232" s="38"/>
      <c r="P232" s="33"/>
      <c r="Q232" s="37"/>
      <c r="R232" s="10"/>
      <c r="S232" s="40"/>
      <c r="T232" s="40"/>
      <c r="U232" s="40"/>
      <c r="V232" s="41"/>
      <c r="W232" s="41"/>
      <c r="X232" s="40"/>
      <c r="Y232" s="40"/>
      <c r="Z232" s="10"/>
      <c r="AA232" s="44"/>
      <c r="AB232" s="45"/>
    </row>
    <row r="233" spans="1:28">
      <c r="A233" s="10"/>
      <c r="B233" s="10"/>
      <c r="C233" s="10"/>
      <c r="D233" s="32"/>
      <c r="E233" s="32"/>
      <c r="F233" s="33"/>
      <c r="G233" s="34"/>
      <c r="H233" s="34"/>
      <c r="I233" s="33"/>
      <c r="J233" s="33"/>
      <c r="K233" s="33"/>
      <c r="L233" s="33"/>
      <c r="M233" s="37"/>
      <c r="N233" s="37"/>
      <c r="O233" s="38"/>
      <c r="P233" s="33"/>
      <c r="Q233" s="37"/>
      <c r="R233" s="10"/>
      <c r="S233" s="40"/>
      <c r="T233" s="40"/>
      <c r="U233" s="40"/>
      <c r="V233" s="41"/>
      <c r="W233" s="41"/>
      <c r="X233" s="40"/>
      <c r="Y233" s="40"/>
      <c r="Z233" s="10"/>
      <c r="AA233" s="44"/>
      <c r="AB233" s="45"/>
    </row>
    <row r="234" spans="1:28">
      <c r="A234" s="10"/>
      <c r="B234" s="10"/>
      <c r="C234" s="10"/>
      <c r="D234" s="32"/>
      <c r="E234" s="32"/>
      <c r="F234" s="33"/>
      <c r="G234" s="34"/>
      <c r="H234" s="34"/>
      <c r="I234" s="33"/>
      <c r="J234" s="33"/>
      <c r="K234" s="33"/>
      <c r="L234" s="33"/>
      <c r="M234" s="37"/>
      <c r="N234" s="37"/>
      <c r="O234" s="38"/>
      <c r="P234" s="33"/>
      <c r="Q234" s="37"/>
      <c r="R234" s="10"/>
      <c r="S234" s="40"/>
      <c r="T234" s="40"/>
      <c r="U234" s="40"/>
      <c r="V234" s="41"/>
      <c r="W234" s="41"/>
      <c r="X234" s="40"/>
      <c r="Y234" s="40"/>
      <c r="Z234" s="10"/>
      <c r="AA234" s="44"/>
      <c r="AB234" s="45"/>
    </row>
    <row r="235" spans="1:28">
      <c r="A235" s="10"/>
      <c r="B235" s="10"/>
      <c r="C235" s="10"/>
      <c r="D235" s="32"/>
      <c r="E235" s="32"/>
      <c r="F235" s="33"/>
      <c r="G235" s="34"/>
      <c r="H235" s="34"/>
      <c r="I235" s="33"/>
      <c r="J235" s="33"/>
      <c r="K235" s="33"/>
      <c r="L235" s="33"/>
      <c r="M235" s="37"/>
      <c r="N235" s="37"/>
      <c r="O235" s="38"/>
      <c r="P235" s="33"/>
      <c r="Q235" s="37"/>
      <c r="R235" s="10"/>
      <c r="S235" s="40"/>
      <c r="T235" s="40"/>
      <c r="U235" s="40"/>
      <c r="V235" s="41"/>
      <c r="W235" s="41"/>
      <c r="X235" s="40"/>
      <c r="Y235" s="40"/>
      <c r="Z235" s="10"/>
      <c r="AA235" s="44"/>
      <c r="AB235" s="45"/>
    </row>
    <row r="236" spans="1:28">
      <c r="A236" s="10"/>
      <c r="B236" s="10"/>
      <c r="C236" s="10"/>
      <c r="D236" s="32"/>
      <c r="E236" s="32"/>
      <c r="F236" s="33"/>
      <c r="G236" s="34"/>
      <c r="H236" s="34"/>
      <c r="I236" s="33"/>
      <c r="J236" s="33"/>
      <c r="K236" s="33"/>
      <c r="L236" s="33"/>
      <c r="M236" s="37"/>
      <c r="N236" s="37"/>
      <c r="O236" s="38"/>
      <c r="P236" s="33"/>
      <c r="Q236" s="37"/>
      <c r="R236" s="10"/>
      <c r="S236" s="40"/>
      <c r="T236" s="40"/>
      <c r="U236" s="40"/>
      <c r="V236" s="41"/>
      <c r="W236" s="41"/>
      <c r="X236" s="40"/>
      <c r="Y236" s="40"/>
      <c r="Z236" s="10"/>
      <c r="AA236" s="44"/>
      <c r="AB236" s="45"/>
    </row>
    <row r="237" spans="1:28">
      <c r="A237" s="10"/>
      <c r="B237" s="10"/>
      <c r="C237" s="10"/>
      <c r="D237" s="32"/>
      <c r="E237" s="32"/>
      <c r="F237" s="33"/>
      <c r="G237" s="34"/>
      <c r="H237" s="34"/>
      <c r="I237" s="33"/>
      <c r="J237" s="33"/>
      <c r="K237" s="33"/>
      <c r="L237" s="33"/>
      <c r="M237" s="37"/>
      <c r="N237" s="37"/>
      <c r="O237" s="38"/>
      <c r="P237" s="33"/>
      <c r="Q237" s="37"/>
      <c r="R237" s="10"/>
      <c r="S237" s="40"/>
      <c r="T237" s="40"/>
      <c r="U237" s="40"/>
      <c r="V237" s="41"/>
      <c r="W237" s="41"/>
      <c r="X237" s="40"/>
      <c r="Y237" s="40"/>
      <c r="Z237" s="10"/>
      <c r="AA237" s="44"/>
      <c r="AB237" s="45"/>
    </row>
    <row r="238" spans="1:28">
      <c r="A238" s="10"/>
      <c r="B238" s="10"/>
      <c r="C238" s="10"/>
      <c r="D238" s="32"/>
      <c r="E238" s="32"/>
      <c r="F238" s="33"/>
      <c r="G238" s="34"/>
      <c r="H238" s="34"/>
      <c r="I238" s="33"/>
      <c r="J238" s="33"/>
      <c r="K238" s="33"/>
      <c r="L238" s="33"/>
      <c r="M238" s="37"/>
      <c r="N238" s="37"/>
      <c r="O238" s="38"/>
      <c r="P238" s="33"/>
      <c r="Q238" s="37"/>
      <c r="R238" s="10"/>
      <c r="S238" s="40"/>
      <c r="T238" s="40"/>
      <c r="U238" s="40"/>
      <c r="V238" s="41"/>
      <c r="W238" s="41"/>
      <c r="X238" s="40"/>
      <c r="Y238" s="40"/>
      <c r="Z238" s="10"/>
      <c r="AA238" s="44"/>
      <c r="AB238" s="45"/>
    </row>
    <row r="239" spans="1:28">
      <c r="A239" s="10"/>
      <c r="B239" s="10"/>
      <c r="C239" s="10"/>
      <c r="D239" s="32"/>
      <c r="E239" s="32"/>
      <c r="F239" s="33"/>
      <c r="G239" s="34"/>
      <c r="H239" s="34"/>
      <c r="I239" s="33"/>
      <c r="J239" s="33"/>
      <c r="K239" s="33"/>
      <c r="L239" s="33"/>
      <c r="M239" s="37"/>
      <c r="N239" s="37"/>
      <c r="O239" s="38"/>
      <c r="P239" s="33"/>
      <c r="Q239" s="37"/>
      <c r="R239" s="10"/>
      <c r="S239" s="40"/>
      <c r="T239" s="40"/>
      <c r="U239" s="40"/>
      <c r="V239" s="41"/>
      <c r="W239" s="41"/>
      <c r="X239" s="40"/>
      <c r="Y239" s="40"/>
      <c r="Z239" s="10"/>
      <c r="AA239" s="44"/>
      <c r="AB239" s="45"/>
    </row>
    <row r="240" spans="1:28">
      <c r="A240" s="10"/>
      <c r="B240" s="10"/>
      <c r="C240" s="10"/>
      <c r="D240" s="32"/>
      <c r="E240" s="32"/>
      <c r="F240" s="33"/>
      <c r="G240" s="34"/>
      <c r="H240" s="34"/>
      <c r="I240" s="33"/>
      <c r="J240" s="33"/>
      <c r="K240" s="33"/>
      <c r="L240" s="33"/>
      <c r="M240" s="37"/>
      <c r="N240" s="37"/>
      <c r="O240" s="38"/>
      <c r="P240" s="33"/>
      <c r="Q240" s="37"/>
      <c r="R240" s="10"/>
      <c r="S240" s="40"/>
      <c r="T240" s="40"/>
      <c r="U240" s="40"/>
      <c r="V240" s="41"/>
      <c r="W240" s="41"/>
      <c r="X240" s="40"/>
      <c r="Y240" s="40"/>
      <c r="Z240" s="10"/>
      <c r="AA240" s="44"/>
      <c r="AB240" s="45"/>
    </row>
    <row r="241" spans="1:28">
      <c r="A241" s="10"/>
      <c r="B241" s="10"/>
      <c r="C241" s="10"/>
      <c r="D241" s="32"/>
      <c r="E241" s="32"/>
      <c r="F241" s="33"/>
      <c r="G241" s="34"/>
      <c r="H241" s="34"/>
      <c r="I241" s="33"/>
      <c r="J241" s="33"/>
      <c r="K241" s="33"/>
      <c r="L241" s="33"/>
      <c r="M241" s="37"/>
      <c r="N241" s="37"/>
      <c r="O241" s="38"/>
      <c r="P241" s="33"/>
      <c r="Q241" s="37"/>
      <c r="R241" s="10"/>
      <c r="S241" s="40"/>
      <c r="T241" s="40"/>
      <c r="U241" s="40"/>
      <c r="V241" s="41"/>
      <c r="W241" s="41"/>
      <c r="X241" s="40"/>
      <c r="Y241" s="40"/>
      <c r="Z241" s="10"/>
      <c r="AA241" s="44"/>
      <c r="AB241" s="45"/>
    </row>
    <row r="242" spans="1:28">
      <c r="A242" s="10"/>
      <c r="B242" s="10"/>
      <c r="C242" s="10"/>
      <c r="D242" s="32"/>
      <c r="E242" s="32"/>
      <c r="F242" s="33"/>
      <c r="G242" s="34"/>
      <c r="H242" s="34"/>
      <c r="I242" s="33"/>
      <c r="J242" s="33"/>
      <c r="K242" s="33"/>
      <c r="L242" s="33"/>
      <c r="M242" s="37"/>
      <c r="N242" s="37"/>
      <c r="O242" s="38"/>
      <c r="P242" s="33"/>
      <c r="Q242" s="37"/>
      <c r="R242" s="10"/>
      <c r="S242" s="40"/>
      <c r="T242" s="40"/>
      <c r="U242" s="40"/>
      <c r="V242" s="41"/>
      <c r="W242" s="41"/>
      <c r="X242" s="40"/>
      <c r="Y242" s="40"/>
      <c r="Z242" s="10"/>
      <c r="AA242" s="44"/>
      <c r="AB242" s="45"/>
    </row>
    <row r="243" spans="1:28">
      <c r="A243" s="10"/>
      <c r="B243" s="10"/>
      <c r="C243" s="10"/>
      <c r="D243" s="32"/>
      <c r="E243" s="32"/>
      <c r="F243" s="33"/>
      <c r="G243" s="34"/>
      <c r="H243" s="34"/>
      <c r="I243" s="33"/>
      <c r="J243" s="33"/>
      <c r="K243" s="33"/>
      <c r="L243" s="33"/>
      <c r="M243" s="37"/>
      <c r="N243" s="37"/>
      <c r="O243" s="38"/>
      <c r="P243" s="33"/>
      <c r="Q243" s="37"/>
      <c r="R243" s="10"/>
      <c r="S243" s="40"/>
      <c r="T243" s="40"/>
      <c r="U243" s="40"/>
      <c r="V243" s="41"/>
      <c r="W243" s="41"/>
      <c r="X243" s="40"/>
      <c r="Y243" s="40"/>
      <c r="Z243" s="10"/>
      <c r="AA243" s="44"/>
      <c r="AB243" s="45"/>
    </row>
    <row r="244" spans="1:28">
      <c r="A244" s="10"/>
      <c r="B244" s="10"/>
      <c r="C244" s="10"/>
      <c r="D244" s="32"/>
      <c r="E244" s="32"/>
      <c r="F244" s="33"/>
      <c r="G244" s="34"/>
      <c r="H244" s="34"/>
      <c r="I244" s="33"/>
      <c r="J244" s="33"/>
      <c r="K244" s="33"/>
      <c r="L244" s="33"/>
      <c r="M244" s="37"/>
      <c r="N244" s="37"/>
      <c r="O244" s="38"/>
      <c r="P244" s="33"/>
      <c r="Q244" s="37"/>
      <c r="R244" s="10"/>
      <c r="S244" s="40"/>
      <c r="T244" s="40"/>
      <c r="U244" s="40"/>
      <c r="V244" s="41"/>
      <c r="W244" s="41"/>
      <c r="X244" s="40"/>
      <c r="Y244" s="40"/>
      <c r="Z244" s="10"/>
      <c r="AA244" s="44"/>
      <c r="AB244" s="45"/>
    </row>
    <row r="245" spans="1:28">
      <c r="A245" s="10"/>
      <c r="B245" s="10"/>
      <c r="C245" s="10"/>
      <c r="D245" s="32"/>
      <c r="E245" s="32"/>
      <c r="F245" s="33"/>
      <c r="G245" s="34"/>
      <c r="H245" s="34"/>
      <c r="I245" s="33"/>
      <c r="J245" s="33"/>
      <c r="K245" s="33"/>
      <c r="L245" s="33"/>
      <c r="M245" s="37"/>
      <c r="N245" s="37"/>
      <c r="O245" s="38"/>
      <c r="P245" s="33"/>
      <c r="Q245" s="37"/>
      <c r="R245" s="10"/>
      <c r="S245" s="40"/>
      <c r="T245" s="40"/>
      <c r="U245" s="40"/>
      <c r="V245" s="41"/>
      <c r="W245" s="41"/>
      <c r="X245" s="40"/>
      <c r="Y245" s="40"/>
      <c r="Z245" s="10"/>
      <c r="AA245" s="44"/>
      <c r="AB245" s="45"/>
    </row>
    <row r="246" spans="1:28">
      <c r="A246" s="10"/>
      <c r="B246" s="10"/>
      <c r="C246" s="10"/>
      <c r="D246" s="32"/>
      <c r="E246" s="32"/>
      <c r="F246" s="33"/>
      <c r="G246" s="34"/>
      <c r="H246" s="34"/>
      <c r="I246" s="33"/>
      <c r="J246" s="33"/>
      <c r="K246" s="33"/>
      <c r="L246" s="33"/>
      <c r="M246" s="37"/>
      <c r="N246" s="37"/>
      <c r="O246" s="38"/>
      <c r="P246" s="33"/>
      <c r="Q246" s="37"/>
      <c r="R246" s="10"/>
      <c r="S246" s="40"/>
      <c r="T246" s="40"/>
      <c r="U246" s="40"/>
      <c r="V246" s="41"/>
      <c r="W246" s="41"/>
      <c r="X246" s="40"/>
      <c r="Y246" s="40"/>
      <c r="Z246" s="10"/>
      <c r="AA246" s="44"/>
      <c r="AB246" s="45"/>
    </row>
    <row r="247" spans="1:28">
      <c r="A247" s="10"/>
      <c r="B247" s="10"/>
      <c r="C247" s="10"/>
      <c r="D247" s="32"/>
      <c r="E247" s="32"/>
      <c r="F247" s="33"/>
      <c r="G247" s="34"/>
      <c r="H247" s="34"/>
      <c r="I247" s="33"/>
      <c r="J247" s="33"/>
      <c r="K247" s="33"/>
      <c r="L247" s="33"/>
      <c r="M247" s="37"/>
      <c r="N247" s="37"/>
      <c r="O247" s="38"/>
      <c r="P247" s="33"/>
      <c r="Q247" s="37"/>
      <c r="R247" s="10"/>
      <c r="S247" s="40"/>
      <c r="T247" s="40"/>
      <c r="U247" s="40"/>
      <c r="V247" s="41"/>
      <c r="W247" s="41"/>
      <c r="X247" s="40"/>
      <c r="Y247" s="40"/>
      <c r="Z247" s="10"/>
      <c r="AA247" s="44"/>
      <c r="AB247" s="45"/>
    </row>
    <row r="248" spans="1:28">
      <c r="A248" s="10"/>
      <c r="B248" s="10"/>
      <c r="C248" s="10"/>
      <c r="D248" s="32"/>
      <c r="E248" s="32"/>
      <c r="F248" s="33"/>
      <c r="G248" s="34"/>
      <c r="H248" s="34"/>
      <c r="I248" s="33"/>
      <c r="J248" s="33"/>
      <c r="K248" s="33"/>
      <c r="L248" s="33"/>
      <c r="M248" s="37"/>
      <c r="N248" s="37"/>
      <c r="O248" s="38"/>
      <c r="P248" s="33"/>
      <c r="Q248" s="37"/>
      <c r="R248" s="10"/>
      <c r="S248" s="40"/>
      <c r="T248" s="40"/>
      <c r="U248" s="40"/>
      <c r="V248" s="41"/>
      <c r="W248" s="41"/>
      <c r="X248" s="40"/>
      <c r="Y248" s="40"/>
      <c r="Z248" s="10"/>
      <c r="AA248" s="44"/>
      <c r="AB248" s="45"/>
    </row>
    <row r="249" spans="1:28">
      <c r="A249" s="10"/>
      <c r="B249" s="10"/>
      <c r="C249" s="10"/>
      <c r="D249" s="32"/>
      <c r="E249" s="32"/>
      <c r="F249" s="33"/>
      <c r="G249" s="34"/>
      <c r="H249" s="34"/>
      <c r="I249" s="33"/>
      <c r="J249" s="33"/>
      <c r="K249" s="33"/>
      <c r="L249" s="33"/>
      <c r="M249" s="37"/>
      <c r="N249" s="37"/>
      <c r="O249" s="38"/>
      <c r="P249" s="33"/>
      <c r="Q249" s="37"/>
      <c r="R249" s="10"/>
      <c r="S249" s="40"/>
      <c r="T249" s="40"/>
      <c r="U249" s="40"/>
      <c r="V249" s="41"/>
      <c r="W249" s="41"/>
      <c r="X249" s="40"/>
      <c r="Y249" s="40"/>
      <c r="Z249" s="10"/>
      <c r="AA249" s="44"/>
      <c r="AB249" s="45"/>
    </row>
    <row r="250" spans="1:28">
      <c r="A250" s="10"/>
      <c r="B250" s="10"/>
      <c r="C250" s="10"/>
      <c r="D250" s="32"/>
      <c r="E250" s="32"/>
      <c r="F250" s="33"/>
      <c r="G250" s="34"/>
      <c r="H250" s="34"/>
      <c r="I250" s="33"/>
      <c r="J250" s="33"/>
      <c r="K250" s="33"/>
      <c r="L250" s="33"/>
      <c r="M250" s="37"/>
      <c r="N250" s="37"/>
      <c r="O250" s="38"/>
      <c r="P250" s="33"/>
      <c r="Q250" s="37"/>
      <c r="R250" s="10"/>
      <c r="S250" s="40"/>
      <c r="T250" s="40"/>
      <c r="U250" s="40"/>
      <c r="V250" s="41"/>
      <c r="W250" s="41"/>
      <c r="X250" s="40"/>
      <c r="Y250" s="40"/>
      <c r="Z250" s="10"/>
      <c r="AA250" s="44"/>
      <c r="AB250" s="45"/>
    </row>
    <row r="251" spans="1:28">
      <c r="A251" s="10"/>
      <c r="B251" s="10"/>
      <c r="C251" s="10"/>
      <c r="D251" s="32"/>
      <c r="E251" s="32"/>
      <c r="F251" s="33"/>
      <c r="G251" s="34"/>
      <c r="H251" s="34"/>
      <c r="I251" s="33"/>
      <c r="J251" s="33"/>
      <c r="K251" s="33"/>
      <c r="L251" s="33"/>
      <c r="M251" s="37"/>
      <c r="N251" s="37"/>
      <c r="O251" s="38"/>
      <c r="P251" s="33"/>
      <c r="Q251" s="37"/>
      <c r="R251" s="10"/>
      <c r="S251" s="40"/>
      <c r="T251" s="40"/>
      <c r="U251" s="40"/>
      <c r="V251" s="41"/>
      <c r="W251" s="41"/>
      <c r="X251" s="40"/>
      <c r="Y251" s="40"/>
      <c r="Z251" s="10"/>
      <c r="AA251" s="44"/>
      <c r="AB251" s="45"/>
    </row>
    <row r="252" spans="1:28">
      <c r="A252" s="10"/>
      <c r="B252" s="10"/>
      <c r="C252" s="10"/>
      <c r="D252" s="32"/>
      <c r="E252" s="32"/>
      <c r="F252" s="33"/>
      <c r="G252" s="34"/>
      <c r="H252" s="34"/>
      <c r="I252" s="33"/>
      <c r="J252" s="33"/>
      <c r="K252" s="33"/>
      <c r="L252" s="33"/>
      <c r="M252" s="37"/>
      <c r="N252" s="37"/>
      <c r="O252" s="38"/>
      <c r="P252" s="33"/>
      <c r="Q252" s="37"/>
      <c r="R252" s="10"/>
      <c r="S252" s="40"/>
      <c r="T252" s="40"/>
      <c r="U252" s="40"/>
      <c r="V252" s="41"/>
      <c r="W252" s="41"/>
      <c r="X252" s="40"/>
      <c r="Y252" s="40"/>
      <c r="Z252" s="10"/>
      <c r="AA252" s="44"/>
      <c r="AB252" s="45"/>
    </row>
    <row r="253" spans="1:28">
      <c r="A253" s="10"/>
      <c r="B253" s="10"/>
      <c r="C253" s="10"/>
      <c r="D253" s="32"/>
      <c r="E253" s="32"/>
      <c r="F253" s="33"/>
      <c r="G253" s="34"/>
      <c r="H253" s="34"/>
      <c r="I253" s="33"/>
      <c r="J253" s="33"/>
      <c r="K253" s="33"/>
      <c r="L253" s="33"/>
      <c r="M253" s="37"/>
      <c r="N253" s="37"/>
      <c r="O253" s="38"/>
      <c r="P253" s="33"/>
      <c r="Q253" s="37"/>
      <c r="R253" s="10"/>
      <c r="S253" s="40"/>
      <c r="T253" s="40"/>
      <c r="U253" s="40"/>
      <c r="V253" s="41"/>
      <c r="W253" s="41"/>
      <c r="X253" s="40"/>
      <c r="Y253" s="40"/>
      <c r="Z253" s="10"/>
      <c r="AA253" s="44"/>
      <c r="AB253" s="45"/>
    </row>
    <row r="254" spans="1:28">
      <c r="A254" s="10"/>
      <c r="B254" s="10"/>
      <c r="C254" s="10"/>
      <c r="D254" s="32"/>
      <c r="E254" s="32"/>
      <c r="F254" s="33"/>
      <c r="G254" s="34"/>
      <c r="H254" s="34"/>
      <c r="I254" s="33"/>
      <c r="J254" s="33"/>
      <c r="K254" s="33"/>
      <c r="L254" s="33"/>
      <c r="M254" s="37"/>
      <c r="N254" s="37"/>
      <c r="O254" s="38"/>
      <c r="P254" s="33"/>
      <c r="Q254" s="37"/>
      <c r="R254" s="10"/>
      <c r="S254" s="40"/>
      <c r="T254" s="40"/>
      <c r="U254" s="40"/>
      <c r="V254" s="41"/>
      <c r="W254" s="41"/>
      <c r="X254" s="40"/>
      <c r="Y254" s="40"/>
      <c r="Z254" s="10"/>
      <c r="AA254" s="44"/>
      <c r="AB254" s="45"/>
    </row>
    <row r="255" spans="1:28">
      <c r="A255" s="10"/>
      <c r="B255" s="10"/>
      <c r="C255" s="10"/>
      <c r="D255" s="32"/>
      <c r="E255" s="32"/>
      <c r="F255" s="33"/>
      <c r="G255" s="34"/>
      <c r="H255" s="34"/>
      <c r="I255" s="33"/>
      <c r="J255" s="33"/>
      <c r="K255" s="33"/>
      <c r="L255" s="33"/>
      <c r="M255" s="37"/>
      <c r="N255" s="37"/>
      <c r="O255" s="38"/>
      <c r="P255" s="33"/>
      <c r="Q255" s="37"/>
      <c r="R255" s="10"/>
      <c r="S255" s="40"/>
      <c r="T255" s="40"/>
      <c r="U255" s="40"/>
      <c r="V255" s="41"/>
      <c r="W255" s="41"/>
      <c r="X255" s="40"/>
      <c r="Y255" s="40"/>
      <c r="Z255" s="10"/>
      <c r="AA255" s="44"/>
      <c r="AB255" s="45"/>
    </row>
    <row r="256" spans="1:28">
      <c r="A256" s="10"/>
      <c r="B256" s="10"/>
      <c r="C256" s="10"/>
      <c r="D256" s="32"/>
      <c r="E256" s="32"/>
      <c r="F256" s="33"/>
      <c r="G256" s="34"/>
      <c r="H256" s="34"/>
      <c r="I256" s="33"/>
      <c r="J256" s="33"/>
      <c r="K256" s="33"/>
      <c r="L256" s="33"/>
      <c r="M256" s="37"/>
      <c r="N256" s="37"/>
      <c r="O256" s="38"/>
      <c r="P256" s="33"/>
      <c r="Q256" s="37"/>
      <c r="R256" s="10"/>
      <c r="S256" s="40"/>
      <c r="T256" s="40"/>
      <c r="U256" s="40"/>
      <c r="V256" s="41"/>
      <c r="W256" s="41"/>
      <c r="X256" s="40"/>
      <c r="Y256" s="40"/>
      <c r="Z256" s="10"/>
      <c r="AA256" s="44"/>
      <c r="AB256" s="45"/>
    </row>
    <row r="257" spans="1:28">
      <c r="A257" s="10"/>
      <c r="B257" s="10"/>
      <c r="C257" s="10"/>
      <c r="D257" s="32"/>
      <c r="E257" s="32"/>
      <c r="F257" s="33"/>
      <c r="G257" s="34"/>
      <c r="H257" s="34"/>
      <c r="I257" s="33"/>
      <c r="J257" s="33"/>
      <c r="K257" s="33"/>
      <c r="L257" s="33"/>
      <c r="M257" s="37"/>
      <c r="N257" s="37"/>
      <c r="O257" s="38"/>
      <c r="P257" s="33"/>
      <c r="Q257" s="37"/>
      <c r="R257" s="10"/>
      <c r="S257" s="40"/>
      <c r="T257" s="40"/>
      <c r="U257" s="40"/>
      <c r="V257" s="41"/>
      <c r="W257" s="41"/>
      <c r="X257" s="40"/>
      <c r="Y257" s="40"/>
      <c r="Z257" s="10"/>
      <c r="AA257" s="44"/>
      <c r="AB257" s="45"/>
    </row>
    <row r="258" spans="1:28">
      <c r="A258" s="10"/>
      <c r="B258" s="10"/>
      <c r="C258" s="10"/>
      <c r="D258" s="32"/>
      <c r="E258" s="32"/>
      <c r="F258" s="33"/>
      <c r="G258" s="34"/>
      <c r="H258" s="34"/>
      <c r="I258" s="33"/>
      <c r="J258" s="33"/>
      <c r="K258" s="33"/>
      <c r="L258" s="33"/>
      <c r="M258" s="37"/>
      <c r="N258" s="37"/>
      <c r="O258" s="38"/>
      <c r="P258" s="33"/>
      <c r="Q258" s="37"/>
      <c r="R258" s="10"/>
      <c r="S258" s="40"/>
      <c r="T258" s="40"/>
      <c r="U258" s="40"/>
      <c r="V258" s="41"/>
      <c r="W258" s="41"/>
      <c r="X258" s="40"/>
      <c r="Y258" s="40"/>
      <c r="Z258" s="10"/>
      <c r="AA258" s="44"/>
      <c r="AB258" s="45"/>
    </row>
    <row r="259" spans="1:28">
      <c r="A259" s="10"/>
      <c r="B259" s="10"/>
      <c r="C259" s="10"/>
      <c r="D259" s="32"/>
      <c r="E259" s="32"/>
      <c r="F259" s="33"/>
      <c r="G259" s="34"/>
      <c r="H259" s="34"/>
      <c r="I259" s="33"/>
      <c r="J259" s="33"/>
      <c r="K259" s="33"/>
      <c r="L259" s="33"/>
      <c r="M259" s="37"/>
      <c r="N259" s="37"/>
      <c r="O259" s="38"/>
      <c r="P259" s="33"/>
      <c r="Q259" s="37"/>
      <c r="R259" s="10"/>
      <c r="S259" s="40"/>
      <c r="T259" s="40"/>
      <c r="U259" s="40"/>
      <c r="V259" s="41"/>
      <c r="W259" s="41"/>
      <c r="X259" s="40"/>
      <c r="Y259" s="40"/>
      <c r="Z259" s="10"/>
      <c r="AA259" s="44"/>
      <c r="AB259" s="45"/>
    </row>
    <row r="260" spans="1:28">
      <c r="A260" s="10"/>
      <c r="B260" s="10"/>
      <c r="C260" s="10"/>
      <c r="D260" s="32"/>
      <c r="E260" s="32"/>
      <c r="F260" s="33"/>
      <c r="G260" s="34"/>
      <c r="H260" s="34"/>
      <c r="I260" s="33"/>
      <c r="J260" s="33"/>
      <c r="K260" s="33"/>
      <c r="L260" s="33"/>
      <c r="M260" s="37"/>
      <c r="N260" s="37"/>
      <c r="O260" s="38"/>
      <c r="P260" s="33"/>
      <c r="Q260" s="37"/>
      <c r="R260" s="10"/>
      <c r="S260" s="40"/>
      <c r="T260" s="40"/>
      <c r="U260" s="40"/>
      <c r="V260" s="41"/>
      <c r="W260" s="41"/>
      <c r="X260" s="40"/>
      <c r="Y260" s="40"/>
      <c r="Z260" s="10"/>
      <c r="AA260" s="44"/>
      <c r="AB260" s="45"/>
    </row>
    <row r="261" spans="1:28">
      <c r="A261" s="10"/>
      <c r="B261" s="10"/>
      <c r="C261" s="10"/>
      <c r="D261" s="32"/>
      <c r="E261" s="32"/>
      <c r="F261" s="33"/>
      <c r="G261" s="34"/>
      <c r="H261" s="34"/>
      <c r="I261" s="33"/>
      <c r="J261" s="33"/>
      <c r="K261" s="33"/>
      <c r="L261" s="33"/>
      <c r="M261" s="37"/>
      <c r="N261" s="37"/>
      <c r="O261" s="38"/>
      <c r="P261" s="33"/>
      <c r="Q261" s="37"/>
      <c r="R261" s="10"/>
      <c r="S261" s="40"/>
      <c r="T261" s="40"/>
      <c r="U261" s="40"/>
      <c r="V261" s="41"/>
      <c r="W261" s="41"/>
      <c r="X261" s="40"/>
      <c r="Y261" s="40"/>
      <c r="Z261" s="10"/>
      <c r="AA261" s="44"/>
      <c r="AB261" s="45"/>
    </row>
    <row r="262" spans="1:28">
      <c r="A262" s="10"/>
      <c r="B262" s="10"/>
      <c r="C262" s="10"/>
      <c r="D262" s="32"/>
      <c r="E262" s="32"/>
      <c r="F262" s="33"/>
      <c r="G262" s="34"/>
      <c r="H262" s="34"/>
      <c r="I262" s="33"/>
      <c r="J262" s="33"/>
      <c r="K262" s="33"/>
      <c r="L262" s="33"/>
      <c r="M262" s="37"/>
      <c r="N262" s="37"/>
      <c r="O262" s="38"/>
      <c r="P262" s="33"/>
      <c r="Q262" s="37"/>
      <c r="R262" s="10"/>
      <c r="S262" s="40"/>
      <c r="T262" s="40"/>
      <c r="U262" s="40"/>
      <c r="V262" s="41"/>
      <c r="W262" s="41"/>
      <c r="X262" s="40"/>
      <c r="Y262" s="40"/>
      <c r="Z262" s="10"/>
      <c r="AA262" s="44"/>
      <c r="AB262" s="45"/>
    </row>
    <row r="263" spans="1:28">
      <c r="A263" s="10"/>
      <c r="B263" s="10"/>
      <c r="C263" s="10"/>
      <c r="D263" s="32"/>
      <c r="E263" s="32"/>
      <c r="F263" s="33"/>
      <c r="G263" s="34"/>
      <c r="H263" s="34"/>
      <c r="I263" s="33"/>
      <c r="J263" s="33"/>
      <c r="K263" s="33"/>
      <c r="L263" s="33"/>
      <c r="M263" s="37"/>
      <c r="N263" s="37"/>
      <c r="O263" s="38"/>
      <c r="P263" s="33"/>
      <c r="Q263" s="37"/>
      <c r="R263" s="10"/>
      <c r="S263" s="40"/>
      <c r="T263" s="40"/>
      <c r="U263" s="40"/>
      <c r="V263" s="41"/>
      <c r="W263" s="41"/>
      <c r="X263" s="40"/>
      <c r="Y263" s="40"/>
      <c r="Z263" s="10"/>
      <c r="AA263" s="44"/>
      <c r="AB263" s="45"/>
    </row>
    <row r="264" spans="1:28">
      <c r="A264" s="10"/>
      <c r="B264" s="10"/>
      <c r="C264" s="10"/>
      <c r="D264" s="32"/>
      <c r="E264" s="32"/>
      <c r="F264" s="33"/>
      <c r="G264" s="34"/>
      <c r="H264" s="34"/>
      <c r="I264" s="33"/>
      <c r="J264" s="33"/>
      <c r="K264" s="33"/>
      <c r="L264" s="33"/>
      <c r="M264" s="37"/>
      <c r="N264" s="37"/>
      <c r="O264" s="38"/>
      <c r="P264" s="33"/>
      <c r="Q264" s="37"/>
      <c r="R264" s="10"/>
      <c r="S264" s="40"/>
      <c r="T264" s="40"/>
      <c r="U264" s="40"/>
      <c r="V264" s="41"/>
      <c r="W264" s="41"/>
      <c r="X264" s="40"/>
      <c r="Y264" s="40"/>
      <c r="Z264" s="10"/>
      <c r="AA264" s="44"/>
      <c r="AB264" s="45"/>
    </row>
    <row r="265" spans="1:28">
      <c r="A265" s="10"/>
      <c r="B265" s="10"/>
      <c r="C265" s="10"/>
      <c r="D265" s="32"/>
      <c r="E265" s="32"/>
      <c r="F265" s="33"/>
      <c r="G265" s="34"/>
      <c r="H265" s="34"/>
      <c r="I265" s="33"/>
      <c r="J265" s="33"/>
      <c r="K265" s="33"/>
      <c r="L265" s="33"/>
      <c r="M265" s="37"/>
      <c r="N265" s="37"/>
      <c r="O265" s="38"/>
      <c r="P265" s="33"/>
      <c r="Q265" s="37"/>
      <c r="R265" s="10"/>
      <c r="S265" s="40"/>
      <c r="T265" s="40"/>
      <c r="U265" s="40"/>
      <c r="V265" s="41"/>
      <c r="W265" s="41"/>
      <c r="X265" s="40"/>
      <c r="Y265" s="40"/>
      <c r="Z265" s="10"/>
      <c r="AA265" s="44"/>
      <c r="AB265" s="45"/>
    </row>
    <row r="266" spans="1:28">
      <c r="A266" s="10"/>
      <c r="B266" s="10"/>
      <c r="C266" s="10"/>
      <c r="D266" s="32"/>
      <c r="E266" s="32"/>
      <c r="F266" s="33"/>
      <c r="G266" s="34"/>
      <c r="H266" s="34"/>
      <c r="I266" s="33"/>
      <c r="J266" s="33"/>
      <c r="K266" s="33"/>
      <c r="L266" s="33"/>
      <c r="M266" s="37"/>
      <c r="N266" s="37"/>
      <c r="O266" s="38"/>
      <c r="P266" s="33"/>
      <c r="Q266" s="37"/>
      <c r="R266" s="10"/>
      <c r="S266" s="40"/>
      <c r="T266" s="40"/>
      <c r="U266" s="40"/>
      <c r="V266" s="41"/>
      <c r="W266" s="41"/>
      <c r="X266" s="40"/>
      <c r="Y266" s="40"/>
      <c r="Z266" s="10"/>
      <c r="AA266" s="44"/>
      <c r="AB266" s="45"/>
    </row>
    <row r="267" spans="1:28">
      <c r="A267" s="10"/>
      <c r="B267" s="10"/>
      <c r="C267" s="10"/>
      <c r="D267" s="32"/>
      <c r="E267" s="32"/>
      <c r="F267" s="33"/>
      <c r="G267" s="34"/>
      <c r="H267" s="34"/>
      <c r="I267" s="33"/>
      <c r="J267" s="33"/>
      <c r="K267" s="33"/>
      <c r="L267" s="33"/>
      <c r="M267" s="37"/>
      <c r="N267" s="37"/>
      <c r="O267" s="38"/>
      <c r="P267" s="33"/>
      <c r="Q267" s="37"/>
      <c r="R267" s="10"/>
      <c r="S267" s="40"/>
      <c r="T267" s="40"/>
      <c r="U267" s="40"/>
      <c r="V267" s="41"/>
      <c r="W267" s="41"/>
      <c r="X267" s="40"/>
      <c r="Y267" s="40"/>
      <c r="Z267" s="10"/>
      <c r="AA267" s="44"/>
      <c r="AB267" s="45"/>
    </row>
    <row r="268" spans="1:28">
      <c r="A268" s="10"/>
      <c r="B268" s="10"/>
      <c r="C268" s="10"/>
      <c r="D268" s="32"/>
      <c r="E268" s="32"/>
      <c r="F268" s="33"/>
      <c r="G268" s="34"/>
      <c r="H268" s="34"/>
      <c r="I268" s="33"/>
      <c r="J268" s="33"/>
      <c r="K268" s="33"/>
      <c r="L268" s="33"/>
      <c r="M268" s="37"/>
      <c r="N268" s="37"/>
      <c r="O268" s="38"/>
      <c r="P268" s="33"/>
      <c r="Q268" s="37"/>
      <c r="R268" s="10"/>
      <c r="S268" s="40"/>
      <c r="T268" s="40"/>
      <c r="U268" s="40"/>
      <c r="V268" s="41"/>
      <c r="W268" s="41"/>
      <c r="X268" s="40"/>
      <c r="Y268" s="40"/>
      <c r="Z268" s="10"/>
      <c r="AA268" s="44"/>
      <c r="AB268" s="45"/>
    </row>
    <row r="269" spans="1:28">
      <c r="A269" s="10"/>
      <c r="B269" s="10"/>
      <c r="C269" s="10"/>
      <c r="D269" s="32"/>
      <c r="E269" s="32"/>
      <c r="F269" s="33"/>
      <c r="G269" s="34"/>
      <c r="H269" s="34"/>
      <c r="I269" s="33"/>
      <c r="J269" s="33"/>
      <c r="K269" s="33"/>
      <c r="L269" s="33"/>
      <c r="M269" s="37"/>
      <c r="N269" s="37"/>
      <c r="O269" s="38"/>
      <c r="P269" s="33"/>
      <c r="Q269" s="37"/>
      <c r="R269" s="10"/>
      <c r="S269" s="40"/>
      <c r="T269" s="40"/>
      <c r="U269" s="40"/>
      <c r="V269" s="41"/>
      <c r="W269" s="41"/>
      <c r="X269" s="40"/>
      <c r="Y269" s="40"/>
      <c r="Z269" s="10"/>
      <c r="AA269" s="44"/>
      <c r="AB269" s="45"/>
    </row>
    <row r="270" spans="1:28">
      <c r="A270" s="10"/>
      <c r="B270" s="10"/>
      <c r="C270" s="10"/>
      <c r="D270" s="32"/>
      <c r="E270" s="32"/>
      <c r="F270" s="33"/>
      <c r="G270" s="34"/>
      <c r="H270" s="34"/>
      <c r="I270" s="33"/>
      <c r="J270" s="33"/>
      <c r="K270" s="33"/>
      <c r="L270" s="33"/>
      <c r="M270" s="37"/>
      <c r="N270" s="37"/>
      <c r="O270" s="38"/>
      <c r="P270" s="33"/>
      <c r="Q270" s="37"/>
      <c r="R270" s="10"/>
      <c r="S270" s="40"/>
      <c r="T270" s="40"/>
      <c r="U270" s="40"/>
      <c r="V270" s="41"/>
      <c r="W270" s="41"/>
      <c r="X270" s="40"/>
      <c r="Y270" s="40"/>
      <c r="Z270" s="10"/>
      <c r="AA270" s="44"/>
      <c r="AB270" s="45"/>
    </row>
    <row r="271" spans="1:28">
      <c r="A271" s="10"/>
      <c r="B271" s="10"/>
      <c r="C271" s="10"/>
      <c r="D271" s="32"/>
      <c r="E271" s="32"/>
      <c r="F271" s="33"/>
      <c r="G271" s="34"/>
      <c r="H271" s="34"/>
      <c r="I271" s="33"/>
      <c r="J271" s="33"/>
      <c r="K271" s="33"/>
      <c r="L271" s="33"/>
      <c r="M271" s="37"/>
      <c r="N271" s="37"/>
      <c r="O271" s="38"/>
      <c r="P271" s="33"/>
      <c r="Q271" s="37"/>
      <c r="R271" s="10"/>
      <c r="S271" s="40"/>
      <c r="T271" s="40"/>
      <c r="U271" s="40"/>
      <c r="V271" s="41"/>
      <c r="W271" s="41"/>
      <c r="X271" s="40"/>
      <c r="Y271" s="40"/>
      <c r="Z271" s="10"/>
      <c r="AA271" s="44"/>
      <c r="AB271" s="45"/>
    </row>
    <row r="272" spans="1:28">
      <c r="A272" s="10"/>
      <c r="B272" s="10"/>
      <c r="C272" s="10"/>
      <c r="D272" s="32"/>
      <c r="E272" s="32"/>
      <c r="F272" s="33"/>
      <c r="G272" s="34"/>
      <c r="H272" s="34"/>
      <c r="I272" s="33"/>
      <c r="J272" s="33"/>
      <c r="K272" s="33"/>
      <c r="L272" s="33"/>
      <c r="M272" s="37"/>
      <c r="N272" s="37"/>
      <c r="O272" s="38"/>
      <c r="P272" s="33"/>
      <c r="Q272" s="37"/>
      <c r="R272" s="10"/>
      <c r="S272" s="40"/>
      <c r="T272" s="40"/>
      <c r="U272" s="40"/>
      <c r="V272" s="41"/>
      <c r="W272" s="41"/>
      <c r="X272" s="40"/>
      <c r="Y272" s="40"/>
      <c r="Z272" s="10"/>
      <c r="AA272" s="44"/>
      <c r="AB272" s="45"/>
    </row>
    <row r="273" spans="1:28">
      <c r="A273" s="10"/>
      <c r="B273" s="10"/>
      <c r="C273" s="10"/>
      <c r="D273" s="32"/>
      <c r="E273" s="32"/>
      <c r="F273" s="33"/>
      <c r="G273" s="34"/>
      <c r="H273" s="34"/>
      <c r="I273" s="33"/>
      <c r="J273" s="33"/>
      <c r="K273" s="33"/>
      <c r="L273" s="33"/>
      <c r="M273" s="37"/>
      <c r="N273" s="37"/>
      <c r="O273" s="38"/>
      <c r="P273" s="33"/>
      <c r="Q273" s="37"/>
      <c r="R273" s="10"/>
      <c r="S273" s="40"/>
      <c r="T273" s="40"/>
      <c r="U273" s="40"/>
      <c r="V273" s="41"/>
      <c r="W273" s="41"/>
      <c r="X273" s="40"/>
      <c r="Y273" s="40"/>
      <c r="Z273" s="10"/>
      <c r="AA273" s="44"/>
      <c r="AB273" s="45"/>
    </row>
    <row r="274" spans="1:28">
      <c r="A274" s="10"/>
      <c r="B274" s="10"/>
      <c r="C274" s="10"/>
      <c r="D274" s="32"/>
      <c r="E274" s="32"/>
      <c r="F274" s="33"/>
      <c r="G274" s="34"/>
      <c r="H274" s="34"/>
      <c r="I274" s="33"/>
      <c r="J274" s="33"/>
      <c r="K274" s="33"/>
      <c r="L274" s="33"/>
      <c r="M274" s="37"/>
      <c r="N274" s="37"/>
      <c r="O274" s="38"/>
      <c r="P274" s="33"/>
      <c r="Q274" s="37"/>
      <c r="R274" s="10"/>
      <c r="S274" s="40"/>
      <c r="T274" s="40"/>
      <c r="U274" s="40"/>
      <c r="V274" s="41"/>
      <c r="W274" s="41"/>
      <c r="X274" s="40"/>
      <c r="Y274" s="40"/>
      <c r="Z274" s="10"/>
      <c r="AA274" s="44"/>
      <c r="AB274" s="45"/>
    </row>
    <row r="275" spans="1:28">
      <c r="A275" s="10"/>
      <c r="B275" s="10"/>
      <c r="C275" s="10"/>
      <c r="D275" s="32"/>
      <c r="E275" s="32"/>
      <c r="F275" s="33"/>
      <c r="G275" s="34"/>
      <c r="H275" s="34"/>
      <c r="I275" s="33"/>
      <c r="J275" s="33"/>
      <c r="K275" s="33"/>
      <c r="L275" s="33"/>
      <c r="M275" s="37"/>
      <c r="N275" s="37"/>
      <c r="O275" s="38"/>
      <c r="P275" s="33"/>
      <c r="Q275" s="37"/>
      <c r="R275" s="10"/>
      <c r="S275" s="40"/>
      <c r="T275" s="40"/>
      <c r="U275" s="40"/>
      <c r="V275" s="41"/>
      <c r="W275" s="41"/>
      <c r="X275" s="40"/>
      <c r="Y275" s="40"/>
      <c r="Z275" s="10"/>
      <c r="AA275" s="44"/>
      <c r="AB275" s="45"/>
    </row>
    <row r="276" spans="1:28">
      <c r="A276" s="10"/>
      <c r="B276" s="10"/>
      <c r="C276" s="10"/>
      <c r="D276" s="32"/>
      <c r="E276" s="32"/>
      <c r="F276" s="33"/>
      <c r="G276" s="34"/>
      <c r="H276" s="34"/>
      <c r="I276" s="33"/>
      <c r="J276" s="33"/>
      <c r="K276" s="33"/>
      <c r="L276" s="33"/>
      <c r="M276" s="37"/>
      <c r="N276" s="37"/>
      <c r="O276" s="38"/>
      <c r="P276" s="33"/>
      <c r="Q276" s="37"/>
      <c r="R276" s="10"/>
      <c r="S276" s="40"/>
      <c r="T276" s="40"/>
      <c r="U276" s="40"/>
      <c r="V276" s="41"/>
      <c r="W276" s="41"/>
      <c r="X276" s="40"/>
      <c r="Y276" s="40"/>
      <c r="Z276" s="10"/>
      <c r="AA276" s="44"/>
      <c r="AB276" s="45"/>
    </row>
    <row r="277" spans="1:28">
      <c r="A277" s="10"/>
      <c r="B277" s="10"/>
      <c r="C277" s="10"/>
      <c r="D277" s="32"/>
      <c r="E277" s="32"/>
      <c r="F277" s="33"/>
      <c r="G277" s="34"/>
      <c r="H277" s="34"/>
      <c r="I277" s="33"/>
      <c r="J277" s="33"/>
      <c r="K277" s="33"/>
      <c r="L277" s="33"/>
      <c r="M277" s="37"/>
      <c r="N277" s="37"/>
      <c r="O277" s="38"/>
      <c r="P277" s="33"/>
      <c r="Q277" s="37"/>
      <c r="R277" s="10"/>
      <c r="S277" s="40"/>
      <c r="T277" s="40"/>
      <c r="U277" s="40"/>
      <c r="V277" s="41"/>
      <c r="W277" s="41"/>
      <c r="X277" s="40"/>
      <c r="Y277" s="40"/>
      <c r="Z277" s="10"/>
      <c r="AA277" s="44"/>
      <c r="AB277" s="45"/>
    </row>
    <row r="278" spans="1:28">
      <c r="A278" s="10"/>
      <c r="B278" s="10"/>
      <c r="C278" s="10"/>
      <c r="D278" s="32"/>
      <c r="E278" s="32"/>
      <c r="F278" s="33"/>
      <c r="G278" s="34"/>
      <c r="H278" s="34"/>
      <c r="I278" s="33"/>
      <c r="J278" s="33"/>
      <c r="K278" s="33"/>
      <c r="L278" s="33"/>
      <c r="M278" s="37"/>
      <c r="N278" s="37"/>
      <c r="O278" s="38"/>
      <c r="P278" s="33"/>
      <c r="Q278" s="37"/>
      <c r="R278" s="10"/>
      <c r="S278" s="40"/>
      <c r="T278" s="40"/>
      <c r="U278" s="40"/>
      <c r="V278" s="41"/>
      <c r="W278" s="41"/>
      <c r="X278" s="40"/>
      <c r="Y278" s="40"/>
      <c r="Z278" s="10"/>
      <c r="AA278" s="44"/>
      <c r="AB278" s="45"/>
    </row>
    <row r="279" spans="1:28">
      <c r="A279" s="10"/>
      <c r="B279" s="10"/>
      <c r="C279" s="10"/>
      <c r="D279" s="32"/>
      <c r="E279" s="32"/>
      <c r="F279" s="33"/>
      <c r="G279" s="34"/>
      <c r="H279" s="34"/>
      <c r="I279" s="33"/>
      <c r="J279" s="33"/>
      <c r="K279" s="33"/>
      <c r="L279" s="33"/>
      <c r="M279" s="37"/>
      <c r="N279" s="37"/>
      <c r="O279" s="38"/>
      <c r="P279" s="33"/>
      <c r="Q279" s="37"/>
      <c r="R279" s="10"/>
      <c r="S279" s="40"/>
      <c r="T279" s="40"/>
      <c r="U279" s="40"/>
      <c r="V279" s="41"/>
      <c r="W279" s="41"/>
      <c r="X279" s="40"/>
      <c r="Y279" s="40"/>
      <c r="Z279" s="10"/>
      <c r="AA279" s="44"/>
      <c r="AB279" s="45"/>
    </row>
    <row r="280" spans="1:28">
      <c r="A280" s="10"/>
      <c r="B280" s="10"/>
      <c r="C280" s="10"/>
      <c r="D280" s="32"/>
      <c r="E280" s="32"/>
      <c r="F280" s="33"/>
      <c r="G280" s="34"/>
      <c r="H280" s="34"/>
      <c r="I280" s="33"/>
      <c r="J280" s="33"/>
      <c r="K280" s="33"/>
      <c r="L280" s="33"/>
      <c r="M280" s="37"/>
      <c r="N280" s="37"/>
      <c r="O280" s="38"/>
      <c r="P280" s="33"/>
      <c r="Q280" s="37"/>
      <c r="R280" s="10"/>
      <c r="S280" s="40"/>
      <c r="T280" s="40"/>
      <c r="U280" s="40"/>
      <c r="V280" s="41"/>
      <c r="W280" s="41"/>
      <c r="X280" s="40"/>
      <c r="Y280" s="40"/>
      <c r="Z280" s="10"/>
      <c r="AA280" s="44"/>
      <c r="AB280" s="45"/>
    </row>
    <row r="281" spans="1:28">
      <c r="A281" s="10"/>
      <c r="B281" s="10"/>
      <c r="C281" s="10"/>
      <c r="D281" s="32"/>
      <c r="E281" s="32"/>
      <c r="F281" s="33"/>
      <c r="G281" s="34"/>
      <c r="H281" s="34"/>
      <c r="I281" s="33"/>
      <c r="J281" s="33"/>
      <c r="K281" s="33"/>
      <c r="L281" s="33"/>
      <c r="M281" s="37"/>
      <c r="N281" s="37"/>
      <c r="O281" s="38"/>
      <c r="P281" s="33"/>
      <c r="Q281" s="37"/>
      <c r="R281" s="10"/>
      <c r="S281" s="40"/>
      <c r="T281" s="40"/>
      <c r="U281" s="40"/>
      <c r="V281" s="41"/>
      <c r="W281" s="41"/>
      <c r="X281" s="40"/>
      <c r="Y281" s="40"/>
      <c r="Z281" s="10"/>
      <c r="AA281" s="44"/>
      <c r="AB281" s="45"/>
    </row>
    <row r="282" spans="1:28">
      <c r="A282" s="10"/>
      <c r="B282" s="10"/>
      <c r="C282" s="10"/>
      <c r="D282" s="32"/>
      <c r="E282" s="32"/>
      <c r="F282" s="33"/>
      <c r="G282" s="34"/>
      <c r="H282" s="34"/>
      <c r="I282" s="33"/>
      <c r="J282" s="33"/>
      <c r="K282" s="33"/>
      <c r="L282" s="33"/>
      <c r="M282" s="37"/>
      <c r="N282" s="37"/>
      <c r="O282" s="38"/>
      <c r="P282" s="33"/>
      <c r="Q282" s="37"/>
      <c r="R282" s="10"/>
      <c r="S282" s="40"/>
      <c r="T282" s="40"/>
      <c r="U282" s="40"/>
      <c r="V282" s="41"/>
      <c r="W282" s="41"/>
      <c r="X282" s="40"/>
      <c r="Y282" s="40"/>
      <c r="Z282" s="10"/>
      <c r="AA282" s="44"/>
      <c r="AB282" s="45"/>
    </row>
    <row r="283" spans="1:28">
      <c r="A283" s="10"/>
      <c r="B283" s="10"/>
      <c r="C283" s="10"/>
      <c r="D283" s="32"/>
      <c r="E283" s="32"/>
      <c r="F283" s="33"/>
      <c r="G283" s="34"/>
      <c r="H283" s="34"/>
      <c r="I283" s="33"/>
      <c r="J283" s="33"/>
      <c r="K283" s="33"/>
      <c r="L283" s="33"/>
      <c r="M283" s="37"/>
      <c r="N283" s="37"/>
      <c r="O283" s="38"/>
      <c r="P283" s="33"/>
      <c r="Q283" s="37"/>
      <c r="R283" s="10"/>
      <c r="S283" s="40"/>
      <c r="T283" s="40"/>
      <c r="U283" s="40"/>
      <c r="V283" s="41"/>
      <c r="W283" s="41"/>
      <c r="X283" s="40"/>
      <c r="Y283" s="40"/>
      <c r="Z283" s="10"/>
      <c r="AA283" s="44"/>
      <c r="AB283" s="45"/>
    </row>
    <row r="284" spans="1:28">
      <c r="A284" s="10"/>
      <c r="B284" s="10"/>
      <c r="C284" s="10"/>
      <c r="D284" s="32"/>
      <c r="E284" s="32"/>
      <c r="F284" s="33"/>
      <c r="G284" s="34"/>
      <c r="H284" s="34"/>
      <c r="I284" s="33"/>
      <c r="J284" s="33"/>
      <c r="K284" s="33"/>
      <c r="L284" s="33"/>
      <c r="M284" s="37"/>
      <c r="N284" s="37"/>
      <c r="O284" s="38"/>
      <c r="P284" s="33"/>
      <c r="Q284" s="37"/>
      <c r="R284" s="10"/>
      <c r="S284" s="40"/>
      <c r="T284" s="40"/>
      <c r="U284" s="40"/>
      <c r="V284" s="41"/>
      <c r="W284" s="41"/>
      <c r="X284" s="40"/>
      <c r="Y284" s="40"/>
      <c r="Z284" s="10"/>
      <c r="AA284" s="44"/>
      <c r="AB284" s="45"/>
    </row>
    <row r="285" spans="1:28">
      <c r="A285" s="10"/>
      <c r="B285" s="10"/>
      <c r="C285" s="10"/>
      <c r="D285" s="32"/>
      <c r="E285" s="32"/>
      <c r="F285" s="33"/>
      <c r="G285" s="34"/>
      <c r="H285" s="34"/>
      <c r="I285" s="33"/>
      <c r="J285" s="33"/>
      <c r="K285" s="33"/>
      <c r="L285" s="33"/>
      <c r="M285" s="37"/>
      <c r="N285" s="37"/>
      <c r="O285" s="38"/>
      <c r="P285" s="33"/>
      <c r="Q285" s="37"/>
      <c r="R285" s="10"/>
      <c r="S285" s="40"/>
      <c r="T285" s="40"/>
      <c r="U285" s="40"/>
      <c r="V285" s="41"/>
      <c r="W285" s="41"/>
      <c r="X285" s="40"/>
      <c r="Y285" s="40"/>
      <c r="Z285" s="10"/>
      <c r="AA285" s="44"/>
      <c r="AB285" s="45"/>
    </row>
    <row r="286" spans="1:28">
      <c r="A286" s="10"/>
      <c r="B286" s="10"/>
      <c r="C286" s="10"/>
      <c r="D286" s="32"/>
      <c r="E286" s="32"/>
      <c r="F286" s="33"/>
      <c r="G286" s="34"/>
      <c r="H286" s="34"/>
      <c r="I286" s="33"/>
      <c r="J286" s="33"/>
      <c r="K286" s="33"/>
      <c r="L286" s="33"/>
      <c r="M286" s="37"/>
      <c r="N286" s="37"/>
      <c r="O286" s="38"/>
      <c r="P286" s="33"/>
      <c r="Q286" s="37"/>
      <c r="R286" s="10"/>
      <c r="S286" s="40"/>
      <c r="T286" s="40"/>
      <c r="U286" s="40"/>
      <c r="V286" s="41"/>
      <c r="W286" s="41"/>
      <c r="X286" s="40"/>
      <c r="Y286" s="40"/>
      <c r="Z286" s="10"/>
      <c r="AA286" s="44"/>
      <c r="AB286" s="45"/>
    </row>
    <row r="287" spans="1:28">
      <c r="A287" s="10"/>
      <c r="B287" s="10"/>
      <c r="C287" s="10"/>
      <c r="D287" s="32"/>
      <c r="E287" s="32"/>
      <c r="F287" s="33"/>
      <c r="G287" s="34"/>
      <c r="H287" s="34"/>
      <c r="I287" s="33"/>
      <c r="J287" s="33"/>
      <c r="K287" s="33"/>
      <c r="L287" s="33"/>
      <c r="M287" s="37"/>
      <c r="N287" s="37"/>
      <c r="O287" s="38"/>
      <c r="P287" s="33"/>
      <c r="Q287" s="37"/>
      <c r="R287" s="10"/>
      <c r="S287" s="40"/>
      <c r="T287" s="40"/>
      <c r="U287" s="40"/>
      <c r="V287" s="41"/>
      <c r="W287" s="41"/>
      <c r="X287" s="40"/>
      <c r="Y287" s="40"/>
      <c r="Z287" s="10"/>
      <c r="AA287" s="44"/>
      <c r="AB287" s="45"/>
    </row>
    <row r="288" spans="1:28">
      <c r="A288" s="10"/>
      <c r="B288" s="10"/>
      <c r="C288" s="10"/>
      <c r="D288" s="32"/>
      <c r="E288" s="32"/>
      <c r="F288" s="33"/>
      <c r="G288" s="34"/>
      <c r="H288" s="34"/>
      <c r="I288" s="33"/>
      <c r="J288" s="33"/>
      <c r="K288" s="33"/>
      <c r="L288" s="33"/>
      <c r="M288" s="37"/>
      <c r="N288" s="37"/>
      <c r="O288" s="38"/>
      <c r="P288" s="33"/>
      <c r="Q288" s="37"/>
      <c r="R288" s="10"/>
      <c r="S288" s="40"/>
      <c r="T288" s="40"/>
      <c r="U288" s="40"/>
      <c r="V288" s="41"/>
      <c r="W288" s="41"/>
      <c r="X288" s="40"/>
      <c r="Y288" s="40"/>
      <c r="Z288" s="10"/>
      <c r="AA288" s="44"/>
      <c r="AB288" s="45"/>
    </row>
    <row r="289" spans="1:28">
      <c r="A289" s="10"/>
      <c r="B289" s="10"/>
      <c r="C289" s="10"/>
      <c r="D289" s="32"/>
      <c r="E289" s="32"/>
      <c r="F289" s="33"/>
      <c r="G289" s="34"/>
      <c r="H289" s="34"/>
      <c r="I289" s="33"/>
      <c r="J289" s="33"/>
      <c r="K289" s="33"/>
      <c r="L289" s="33"/>
      <c r="M289" s="37"/>
      <c r="N289" s="37"/>
      <c r="O289" s="38"/>
      <c r="P289" s="33"/>
      <c r="Q289" s="37"/>
      <c r="R289" s="10"/>
      <c r="S289" s="40"/>
      <c r="T289" s="40"/>
      <c r="U289" s="40"/>
      <c r="V289" s="41"/>
      <c r="W289" s="41"/>
      <c r="X289" s="40"/>
      <c r="Y289" s="40"/>
      <c r="Z289" s="10"/>
      <c r="AA289" s="44"/>
      <c r="AB289" s="45"/>
    </row>
    <row r="290" spans="1:28">
      <c r="A290" s="10"/>
      <c r="B290" s="10"/>
      <c r="C290" s="10"/>
      <c r="D290" s="32"/>
      <c r="E290" s="32"/>
      <c r="F290" s="33"/>
      <c r="G290" s="34"/>
      <c r="H290" s="34"/>
      <c r="I290" s="33"/>
      <c r="J290" s="33"/>
      <c r="K290" s="33"/>
      <c r="L290" s="33"/>
      <c r="M290" s="37"/>
      <c r="N290" s="37"/>
      <c r="O290" s="38"/>
      <c r="P290" s="33"/>
      <c r="Q290" s="37"/>
      <c r="R290" s="10"/>
      <c r="S290" s="40"/>
      <c r="T290" s="40"/>
      <c r="U290" s="40"/>
      <c r="V290" s="41"/>
      <c r="W290" s="41"/>
      <c r="X290" s="40"/>
      <c r="Y290" s="40"/>
      <c r="Z290" s="10"/>
      <c r="AA290" s="44"/>
      <c r="AB290" s="45"/>
    </row>
    <row r="291" spans="1:28">
      <c r="A291" s="10"/>
      <c r="B291" s="10"/>
      <c r="C291" s="10"/>
      <c r="D291" s="32"/>
      <c r="E291" s="32"/>
      <c r="F291" s="33"/>
      <c r="G291" s="34"/>
      <c r="H291" s="34"/>
      <c r="I291" s="33"/>
      <c r="J291" s="33"/>
      <c r="K291" s="33"/>
      <c r="L291" s="33"/>
      <c r="M291" s="37"/>
      <c r="N291" s="37"/>
      <c r="O291" s="38"/>
      <c r="P291" s="33"/>
      <c r="Q291" s="37"/>
      <c r="R291" s="10"/>
      <c r="S291" s="40"/>
      <c r="T291" s="40"/>
      <c r="U291" s="40"/>
      <c r="V291" s="41"/>
      <c r="W291" s="41"/>
      <c r="X291" s="40"/>
      <c r="Y291" s="40"/>
      <c r="Z291" s="10"/>
      <c r="AA291" s="44"/>
      <c r="AB291" s="45"/>
    </row>
    <row r="292" spans="1:28">
      <c r="A292" s="10"/>
      <c r="B292" s="10"/>
      <c r="C292" s="10"/>
      <c r="D292" s="32"/>
      <c r="E292" s="32"/>
      <c r="F292" s="33"/>
      <c r="G292" s="34"/>
      <c r="H292" s="34"/>
      <c r="I292" s="33"/>
      <c r="J292" s="33"/>
      <c r="K292" s="33"/>
      <c r="L292" s="33"/>
      <c r="M292" s="37"/>
      <c r="N292" s="37"/>
      <c r="O292" s="38"/>
      <c r="P292" s="33"/>
      <c r="Q292" s="37"/>
      <c r="R292" s="10"/>
      <c r="S292" s="40"/>
      <c r="T292" s="40"/>
      <c r="U292" s="40"/>
      <c r="V292" s="41"/>
      <c r="W292" s="41"/>
      <c r="X292" s="40"/>
      <c r="Y292" s="40"/>
      <c r="Z292" s="10"/>
      <c r="AA292" s="44"/>
      <c r="AB292" s="45"/>
    </row>
    <row r="293" spans="1:28">
      <c r="A293" s="10"/>
      <c r="B293" s="10"/>
      <c r="C293" s="10"/>
      <c r="D293" s="32"/>
      <c r="E293" s="32"/>
      <c r="F293" s="33"/>
      <c r="G293" s="34"/>
      <c r="H293" s="34"/>
      <c r="I293" s="33"/>
      <c r="J293" s="33"/>
      <c r="K293" s="33"/>
      <c r="L293" s="33"/>
      <c r="M293" s="37"/>
      <c r="N293" s="37"/>
      <c r="O293" s="38"/>
      <c r="P293" s="33"/>
      <c r="Q293" s="37"/>
      <c r="R293" s="10"/>
      <c r="S293" s="40"/>
      <c r="T293" s="40"/>
      <c r="U293" s="40"/>
      <c r="V293" s="41"/>
      <c r="W293" s="41"/>
      <c r="X293" s="40"/>
      <c r="Y293" s="40"/>
      <c r="Z293" s="10"/>
      <c r="AA293" s="44"/>
      <c r="AB293" s="45"/>
    </row>
    <row r="294" spans="1:28">
      <c r="A294" s="10"/>
      <c r="B294" s="10"/>
      <c r="C294" s="10"/>
      <c r="D294" s="32"/>
      <c r="E294" s="32"/>
      <c r="F294" s="33"/>
      <c r="G294" s="34"/>
      <c r="H294" s="34"/>
      <c r="I294" s="33"/>
      <c r="J294" s="33"/>
      <c r="K294" s="33"/>
      <c r="L294" s="33"/>
      <c r="M294" s="37"/>
      <c r="N294" s="37"/>
      <c r="O294" s="38"/>
      <c r="P294" s="33"/>
      <c r="Q294" s="37"/>
      <c r="R294" s="10"/>
      <c r="S294" s="40"/>
      <c r="T294" s="40"/>
      <c r="U294" s="40"/>
      <c r="V294" s="41"/>
      <c r="W294" s="41"/>
      <c r="X294" s="40"/>
      <c r="Y294" s="40"/>
      <c r="Z294" s="10"/>
      <c r="AA294" s="44"/>
      <c r="AB294" s="45"/>
    </row>
    <row r="295" spans="1:28">
      <c r="A295" s="10"/>
      <c r="B295" s="10"/>
      <c r="C295" s="10"/>
      <c r="D295" s="32"/>
      <c r="E295" s="32"/>
      <c r="F295" s="33"/>
      <c r="G295" s="34"/>
      <c r="H295" s="34"/>
      <c r="I295" s="33"/>
      <c r="J295" s="33"/>
      <c r="K295" s="33"/>
      <c r="L295" s="33"/>
      <c r="M295" s="37"/>
      <c r="N295" s="37"/>
      <c r="O295" s="38"/>
      <c r="P295" s="33"/>
      <c r="Q295" s="37"/>
      <c r="R295" s="10"/>
      <c r="S295" s="40"/>
      <c r="T295" s="40"/>
      <c r="U295" s="40"/>
      <c r="V295" s="41"/>
      <c r="W295" s="41"/>
      <c r="X295" s="40"/>
      <c r="Y295" s="40"/>
      <c r="Z295" s="10"/>
      <c r="AA295" s="44"/>
      <c r="AB295" s="45"/>
    </row>
    <row r="296" spans="1:28">
      <c r="A296" s="10"/>
      <c r="B296" s="10"/>
      <c r="C296" s="10"/>
      <c r="D296" s="32"/>
      <c r="E296" s="32"/>
      <c r="F296" s="33"/>
      <c r="G296" s="34"/>
      <c r="H296" s="34"/>
      <c r="I296" s="33"/>
      <c r="J296" s="33"/>
      <c r="K296" s="33"/>
      <c r="L296" s="33"/>
      <c r="M296" s="37"/>
      <c r="N296" s="37"/>
      <c r="O296" s="38"/>
      <c r="P296" s="33"/>
      <c r="Q296" s="37"/>
      <c r="R296" s="10"/>
      <c r="S296" s="40"/>
      <c r="T296" s="40"/>
      <c r="U296" s="40"/>
      <c r="V296" s="41"/>
      <c r="W296" s="41"/>
      <c r="X296" s="40"/>
      <c r="Y296" s="40"/>
      <c r="Z296" s="10"/>
      <c r="AA296" s="44"/>
      <c r="AB296" s="45"/>
    </row>
    <row r="297" spans="1:28">
      <c r="A297" s="10"/>
      <c r="B297" s="10"/>
      <c r="C297" s="10"/>
      <c r="D297" s="32"/>
      <c r="E297" s="32"/>
      <c r="F297" s="33"/>
      <c r="G297" s="34"/>
      <c r="H297" s="34"/>
      <c r="I297" s="33"/>
      <c r="J297" s="33"/>
      <c r="K297" s="33"/>
      <c r="L297" s="33"/>
      <c r="M297" s="37"/>
      <c r="N297" s="37"/>
      <c r="O297" s="38"/>
      <c r="P297" s="33"/>
      <c r="Q297" s="37"/>
      <c r="R297" s="10"/>
      <c r="S297" s="40"/>
      <c r="T297" s="40"/>
      <c r="U297" s="40"/>
      <c r="V297" s="41"/>
      <c r="W297" s="41"/>
      <c r="X297" s="40"/>
      <c r="Y297" s="40"/>
      <c r="Z297" s="10"/>
      <c r="AA297" s="44"/>
      <c r="AB297" s="45"/>
    </row>
    <row r="298" spans="1:28">
      <c r="A298" s="10"/>
      <c r="B298" s="10"/>
      <c r="C298" s="10"/>
      <c r="D298" s="32"/>
      <c r="E298" s="32"/>
      <c r="F298" s="33"/>
      <c r="G298" s="34"/>
      <c r="H298" s="34"/>
      <c r="I298" s="33"/>
      <c r="J298" s="33"/>
      <c r="K298" s="33"/>
      <c r="L298" s="33"/>
      <c r="M298" s="37"/>
      <c r="N298" s="37"/>
      <c r="O298" s="38"/>
      <c r="P298" s="33"/>
      <c r="Q298" s="37"/>
      <c r="R298" s="10"/>
      <c r="S298" s="40"/>
      <c r="T298" s="40"/>
      <c r="U298" s="40"/>
      <c r="V298" s="41"/>
      <c r="W298" s="41"/>
      <c r="X298" s="40"/>
      <c r="Y298" s="40"/>
      <c r="Z298" s="10"/>
      <c r="AA298" s="44"/>
      <c r="AB298" s="45"/>
    </row>
    <row r="299" spans="1:28">
      <c r="A299" s="10"/>
      <c r="B299" s="10"/>
      <c r="C299" s="10"/>
      <c r="D299" s="32"/>
      <c r="E299" s="32"/>
      <c r="F299" s="33"/>
      <c r="G299" s="34"/>
      <c r="H299" s="34"/>
      <c r="I299" s="33"/>
      <c r="J299" s="33"/>
      <c r="K299" s="33"/>
      <c r="L299" s="33"/>
      <c r="M299" s="37"/>
      <c r="N299" s="37"/>
      <c r="O299" s="38"/>
      <c r="P299" s="33"/>
      <c r="Q299" s="37"/>
      <c r="R299" s="10"/>
      <c r="S299" s="40"/>
      <c r="T299" s="40"/>
      <c r="U299" s="40"/>
      <c r="V299" s="41"/>
      <c r="W299" s="41"/>
      <c r="X299" s="40"/>
      <c r="Y299" s="40"/>
      <c r="Z299" s="10"/>
      <c r="AA299" s="44"/>
      <c r="AB299" s="45"/>
    </row>
    <row r="300" spans="1:28">
      <c r="A300" s="10"/>
      <c r="B300" s="10"/>
      <c r="C300" s="10"/>
      <c r="D300" s="32"/>
      <c r="E300" s="32"/>
      <c r="F300" s="33"/>
      <c r="G300" s="34"/>
      <c r="H300" s="34"/>
      <c r="I300" s="33"/>
      <c r="J300" s="33"/>
      <c r="K300" s="33"/>
      <c r="L300" s="33"/>
      <c r="M300" s="37"/>
      <c r="N300" s="37"/>
      <c r="O300" s="38"/>
      <c r="P300" s="33"/>
      <c r="Q300" s="37"/>
      <c r="R300" s="10"/>
      <c r="S300" s="40"/>
      <c r="T300" s="40"/>
      <c r="U300" s="40"/>
      <c r="V300" s="41"/>
      <c r="W300" s="41"/>
      <c r="X300" s="40"/>
      <c r="Y300" s="40"/>
      <c r="Z300" s="10"/>
      <c r="AA300" s="44"/>
      <c r="AB300" s="45"/>
    </row>
    <row r="301" spans="1:28">
      <c r="A301" s="10"/>
      <c r="B301" s="10"/>
      <c r="C301" s="10"/>
      <c r="D301" s="32"/>
      <c r="E301" s="32"/>
      <c r="F301" s="33"/>
      <c r="G301" s="34"/>
      <c r="H301" s="34"/>
      <c r="I301" s="33"/>
      <c r="J301" s="33"/>
      <c r="K301" s="33"/>
      <c r="L301" s="33"/>
      <c r="M301" s="37"/>
      <c r="N301" s="37"/>
      <c r="O301" s="38"/>
      <c r="P301" s="33"/>
      <c r="Q301" s="37"/>
      <c r="R301" s="10"/>
      <c r="S301" s="40"/>
      <c r="T301" s="40"/>
      <c r="U301" s="40"/>
      <c r="V301" s="41"/>
      <c r="W301" s="41"/>
      <c r="X301" s="40"/>
      <c r="Y301" s="40"/>
      <c r="Z301" s="10"/>
      <c r="AA301" s="44"/>
      <c r="AB301" s="45"/>
    </row>
    <row r="302" spans="1:28">
      <c r="A302" s="10"/>
      <c r="B302" s="10"/>
      <c r="C302" s="10"/>
      <c r="D302" s="32"/>
      <c r="E302" s="32"/>
      <c r="F302" s="33"/>
      <c r="G302" s="34"/>
      <c r="H302" s="34"/>
      <c r="I302" s="33"/>
      <c r="J302" s="33"/>
      <c r="K302" s="33"/>
      <c r="L302" s="33"/>
      <c r="M302" s="37"/>
      <c r="N302" s="37"/>
      <c r="O302" s="38"/>
      <c r="P302" s="33"/>
      <c r="Q302" s="37"/>
      <c r="R302" s="10"/>
      <c r="S302" s="40"/>
      <c r="T302" s="40"/>
      <c r="U302" s="40"/>
      <c r="V302" s="41"/>
      <c r="W302" s="41"/>
      <c r="X302" s="40"/>
      <c r="Y302" s="40"/>
      <c r="Z302" s="10"/>
      <c r="AA302" s="44"/>
      <c r="AB302" s="45"/>
    </row>
    <row r="303" spans="1:28">
      <c r="A303" s="10"/>
      <c r="B303" s="10"/>
      <c r="C303" s="10"/>
      <c r="D303" s="32"/>
      <c r="E303" s="32"/>
      <c r="F303" s="33"/>
      <c r="G303" s="34"/>
      <c r="H303" s="34"/>
      <c r="I303" s="33"/>
      <c r="J303" s="33"/>
      <c r="K303" s="33"/>
      <c r="L303" s="33"/>
      <c r="M303" s="37"/>
      <c r="N303" s="37"/>
      <c r="O303" s="38"/>
      <c r="P303" s="33"/>
      <c r="Q303" s="37"/>
      <c r="R303" s="10"/>
      <c r="S303" s="40"/>
      <c r="T303" s="40"/>
      <c r="U303" s="40"/>
      <c r="V303" s="41"/>
      <c r="W303" s="41"/>
      <c r="X303" s="40"/>
      <c r="Y303" s="40"/>
      <c r="Z303" s="10"/>
      <c r="AA303" s="44"/>
      <c r="AB303" s="45"/>
    </row>
    <row r="304" spans="1:28">
      <c r="A304" s="10"/>
      <c r="B304" s="10"/>
      <c r="C304" s="10"/>
      <c r="D304" s="32"/>
      <c r="E304" s="32"/>
      <c r="F304" s="33"/>
      <c r="G304" s="34"/>
      <c r="H304" s="34"/>
      <c r="I304" s="33"/>
      <c r="J304" s="33"/>
      <c r="K304" s="33"/>
      <c r="L304" s="33"/>
      <c r="M304" s="37"/>
      <c r="N304" s="37"/>
      <c r="O304" s="38"/>
      <c r="P304" s="33"/>
      <c r="Q304" s="37"/>
      <c r="R304" s="10"/>
      <c r="S304" s="40"/>
      <c r="T304" s="40"/>
      <c r="U304" s="40"/>
      <c r="V304" s="41"/>
      <c r="W304" s="41"/>
      <c r="X304" s="40"/>
      <c r="Y304" s="40"/>
      <c r="Z304" s="10"/>
      <c r="AA304" s="44"/>
      <c r="AB304" s="45"/>
    </row>
    <row r="305" spans="1:28">
      <c r="A305" s="10"/>
      <c r="B305" s="10"/>
      <c r="C305" s="10"/>
      <c r="D305" s="32"/>
      <c r="E305" s="32"/>
      <c r="F305" s="33"/>
      <c r="G305" s="34"/>
      <c r="H305" s="34"/>
      <c r="I305" s="33"/>
      <c r="J305" s="33"/>
      <c r="K305" s="33"/>
      <c r="L305" s="33"/>
      <c r="M305" s="37"/>
      <c r="N305" s="37"/>
      <c r="O305" s="38"/>
      <c r="P305" s="33"/>
      <c r="Q305" s="37"/>
      <c r="R305" s="10"/>
      <c r="S305" s="40"/>
      <c r="T305" s="40"/>
      <c r="U305" s="40"/>
      <c r="V305" s="41"/>
      <c r="W305" s="41"/>
      <c r="X305" s="40"/>
      <c r="Y305" s="40"/>
      <c r="Z305" s="10"/>
      <c r="AA305" s="44"/>
      <c r="AB305" s="45"/>
    </row>
    <row r="306" spans="1:28">
      <c r="A306" s="10"/>
      <c r="B306" s="10"/>
      <c r="C306" s="10"/>
      <c r="D306" s="32"/>
      <c r="E306" s="32"/>
      <c r="F306" s="33"/>
      <c r="G306" s="34"/>
      <c r="H306" s="34"/>
      <c r="I306" s="33"/>
      <c r="J306" s="33"/>
      <c r="K306" s="33"/>
      <c r="L306" s="33"/>
      <c r="M306" s="37"/>
      <c r="N306" s="37"/>
      <c r="O306" s="38"/>
      <c r="P306" s="33"/>
      <c r="Q306" s="37"/>
      <c r="R306" s="10"/>
      <c r="S306" s="40"/>
      <c r="T306" s="40"/>
      <c r="U306" s="40"/>
      <c r="V306" s="41"/>
      <c r="W306" s="41"/>
      <c r="X306" s="40"/>
      <c r="Y306" s="40"/>
      <c r="Z306" s="10"/>
      <c r="AA306" s="44"/>
      <c r="AB306" s="45"/>
    </row>
    <row r="307" spans="1:28">
      <c r="A307" s="10"/>
      <c r="B307" s="10"/>
      <c r="C307" s="10"/>
      <c r="D307" s="32"/>
      <c r="E307" s="32"/>
      <c r="F307" s="33"/>
      <c r="G307" s="34"/>
      <c r="H307" s="34"/>
      <c r="I307" s="33"/>
      <c r="J307" s="33"/>
      <c r="K307" s="33"/>
      <c r="L307" s="33"/>
      <c r="M307" s="37"/>
      <c r="N307" s="37"/>
      <c r="O307" s="38"/>
      <c r="P307" s="33"/>
      <c r="Q307" s="37"/>
      <c r="R307" s="10"/>
      <c r="S307" s="40"/>
      <c r="T307" s="40"/>
      <c r="U307" s="40"/>
      <c r="V307" s="41"/>
      <c r="W307" s="41"/>
      <c r="X307" s="40"/>
      <c r="Y307" s="40"/>
      <c r="Z307" s="10"/>
      <c r="AA307" s="44"/>
      <c r="AB307" s="45"/>
    </row>
    <row r="308" spans="1:28">
      <c r="A308" s="10"/>
      <c r="B308" s="10"/>
      <c r="C308" s="10"/>
      <c r="D308" s="32"/>
      <c r="E308" s="32"/>
      <c r="F308" s="33"/>
      <c r="G308" s="34"/>
      <c r="H308" s="34"/>
      <c r="I308" s="33"/>
      <c r="J308" s="33"/>
      <c r="K308" s="33"/>
      <c r="L308" s="33"/>
      <c r="M308" s="37"/>
      <c r="N308" s="37"/>
      <c r="O308" s="38"/>
      <c r="P308" s="33"/>
      <c r="Q308" s="37"/>
      <c r="R308" s="10"/>
      <c r="S308" s="40"/>
      <c r="T308" s="40"/>
      <c r="U308" s="40"/>
      <c r="V308" s="41"/>
      <c r="W308" s="41"/>
      <c r="X308" s="40"/>
      <c r="Y308" s="40"/>
      <c r="Z308" s="10"/>
      <c r="AA308" s="44"/>
      <c r="AB308" s="45"/>
    </row>
    <row r="309" spans="1:28">
      <c r="A309" s="10"/>
      <c r="B309" s="10"/>
      <c r="C309" s="10"/>
      <c r="D309" s="32"/>
      <c r="E309" s="32"/>
      <c r="F309" s="33"/>
      <c r="G309" s="34"/>
      <c r="H309" s="34"/>
      <c r="I309" s="33"/>
      <c r="J309" s="33"/>
      <c r="K309" s="33"/>
      <c r="L309" s="33"/>
      <c r="M309" s="37"/>
      <c r="N309" s="37"/>
      <c r="O309" s="38"/>
      <c r="P309" s="33"/>
      <c r="Q309" s="37"/>
      <c r="R309" s="10"/>
      <c r="S309" s="40"/>
      <c r="T309" s="40"/>
      <c r="U309" s="40"/>
      <c r="V309" s="41"/>
      <c r="W309" s="41"/>
      <c r="X309" s="40"/>
      <c r="Y309" s="40"/>
      <c r="Z309" s="10"/>
      <c r="AA309" s="44"/>
      <c r="AB309" s="45"/>
    </row>
    <row r="310" spans="1:28">
      <c r="A310" s="10"/>
      <c r="B310" s="10"/>
      <c r="C310" s="10"/>
      <c r="D310" s="32"/>
      <c r="E310" s="32"/>
      <c r="F310" s="33"/>
      <c r="G310" s="34"/>
      <c r="H310" s="34"/>
      <c r="I310" s="33"/>
      <c r="J310" s="33"/>
      <c r="K310" s="33"/>
      <c r="L310" s="33"/>
      <c r="M310" s="37"/>
      <c r="N310" s="37"/>
      <c r="O310" s="38"/>
      <c r="P310" s="33"/>
      <c r="Q310" s="37"/>
      <c r="R310" s="10"/>
      <c r="S310" s="40"/>
      <c r="T310" s="40"/>
      <c r="U310" s="40"/>
      <c r="V310" s="41"/>
      <c r="W310" s="41"/>
      <c r="X310" s="40"/>
      <c r="Y310" s="40"/>
      <c r="Z310" s="10"/>
      <c r="AA310" s="44"/>
      <c r="AB310" s="45"/>
    </row>
    <row r="311" spans="1:28">
      <c r="A311" s="10"/>
      <c r="B311" s="10"/>
      <c r="C311" s="10"/>
      <c r="D311" s="32"/>
      <c r="E311" s="32"/>
      <c r="F311" s="33"/>
      <c r="G311" s="34"/>
      <c r="H311" s="34"/>
      <c r="I311" s="33"/>
      <c r="J311" s="33"/>
      <c r="K311" s="33"/>
      <c r="L311" s="33"/>
      <c r="M311" s="37"/>
      <c r="N311" s="37"/>
      <c r="O311" s="38"/>
      <c r="P311" s="33"/>
      <c r="Q311" s="37"/>
      <c r="R311" s="10"/>
      <c r="S311" s="40"/>
      <c r="T311" s="40"/>
      <c r="U311" s="40"/>
      <c r="V311" s="41"/>
      <c r="W311" s="41"/>
      <c r="X311" s="40"/>
      <c r="Y311" s="40"/>
      <c r="Z311" s="10"/>
      <c r="AA311" s="44"/>
      <c r="AB311" s="45"/>
    </row>
    <row r="312" spans="1:28">
      <c r="A312" s="10"/>
      <c r="B312" s="10"/>
      <c r="C312" s="10"/>
      <c r="D312" s="32"/>
      <c r="E312" s="32"/>
      <c r="F312" s="33"/>
      <c r="G312" s="34"/>
      <c r="H312" s="34"/>
      <c r="I312" s="33"/>
      <c r="J312" s="33"/>
      <c r="K312" s="33"/>
      <c r="L312" s="33"/>
      <c r="M312" s="37"/>
      <c r="N312" s="37"/>
      <c r="O312" s="38"/>
      <c r="P312" s="33"/>
      <c r="Q312" s="37"/>
      <c r="R312" s="10"/>
      <c r="S312" s="40"/>
      <c r="T312" s="40"/>
      <c r="U312" s="40"/>
      <c r="V312" s="41"/>
      <c r="W312" s="41"/>
      <c r="X312" s="40"/>
      <c r="Y312" s="40"/>
      <c r="Z312" s="10"/>
      <c r="AA312" s="44"/>
      <c r="AB312" s="45"/>
    </row>
    <row r="313" spans="1:28">
      <c r="A313" s="10"/>
      <c r="B313" s="10"/>
      <c r="C313" s="10"/>
      <c r="D313" s="32"/>
      <c r="E313" s="32"/>
      <c r="F313" s="33"/>
      <c r="G313" s="34"/>
      <c r="H313" s="34"/>
      <c r="I313" s="33"/>
      <c r="J313" s="33"/>
      <c r="K313" s="33"/>
      <c r="L313" s="33"/>
      <c r="M313" s="37"/>
      <c r="N313" s="37"/>
      <c r="O313" s="38"/>
      <c r="P313" s="33"/>
      <c r="Q313" s="37"/>
      <c r="R313" s="10"/>
      <c r="S313" s="40"/>
      <c r="T313" s="40"/>
      <c r="U313" s="40"/>
      <c r="V313" s="41"/>
      <c r="W313" s="41"/>
      <c r="X313" s="40"/>
      <c r="Y313" s="40"/>
      <c r="Z313" s="10"/>
      <c r="AA313" s="44"/>
      <c r="AB313" s="45"/>
    </row>
    <row r="314" spans="1:28">
      <c r="A314" s="10"/>
      <c r="B314" s="10"/>
      <c r="C314" s="10"/>
      <c r="D314" s="32"/>
      <c r="E314" s="32"/>
      <c r="F314" s="33"/>
      <c r="G314" s="34"/>
      <c r="H314" s="34"/>
      <c r="I314" s="33"/>
      <c r="J314" s="33"/>
      <c r="K314" s="33"/>
      <c r="L314" s="33"/>
      <c r="M314" s="37"/>
      <c r="N314" s="37"/>
      <c r="O314" s="38"/>
      <c r="P314" s="33"/>
      <c r="Q314" s="37"/>
      <c r="R314" s="10"/>
      <c r="S314" s="40"/>
      <c r="T314" s="40"/>
      <c r="U314" s="40"/>
      <c r="V314" s="41"/>
      <c r="W314" s="41"/>
      <c r="X314" s="40"/>
      <c r="Y314" s="40"/>
      <c r="Z314" s="10"/>
      <c r="AA314" s="44"/>
      <c r="AB314" s="45"/>
    </row>
    <row r="315" spans="1:28">
      <c r="A315" s="10"/>
      <c r="B315" s="10"/>
      <c r="C315" s="10"/>
      <c r="D315" s="32"/>
      <c r="E315" s="32"/>
      <c r="F315" s="33"/>
      <c r="G315" s="34"/>
      <c r="H315" s="34"/>
      <c r="I315" s="33"/>
      <c r="J315" s="33"/>
      <c r="K315" s="33"/>
      <c r="L315" s="33"/>
      <c r="M315" s="37"/>
      <c r="N315" s="37"/>
      <c r="O315" s="38"/>
      <c r="P315" s="33"/>
      <c r="Q315" s="37"/>
      <c r="R315" s="10"/>
      <c r="S315" s="40"/>
      <c r="T315" s="40"/>
      <c r="U315" s="40"/>
      <c r="V315" s="41"/>
      <c r="W315" s="41"/>
      <c r="X315" s="40"/>
      <c r="Y315" s="40"/>
      <c r="Z315" s="10"/>
      <c r="AA315" s="44"/>
      <c r="AB315" s="45"/>
    </row>
    <row r="316" spans="1:28">
      <c r="A316" s="10"/>
      <c r="B316" s="10"/>
      <c r="C316" s="10"/>
      <c r="D316" s="32"/>
      <c r="E316" s="32"/>
      <c r="F316" s="33"/>
      <c r="G316" s="34"/>
      <c r="H316" s="34"/>
      <c r="I316" s="33"/>
      <c r="J316" s="33"/>
      <c r="K316" s="33"/>
      <c r="L316" s="33"/>
      <c r="M316" s="37"/>
      <c r="N316" s="37"/>
      <c r="O316" s="38"/>
      <c r="P316" s="33"/>
      <c r="Q316" s="37"/>
      <c r="R316" s="10"/>
      <c r="S316" s="40"/>
      <c r="T316" s="40"/>
      <c r="U316" s="40"/>
      <c r="V316" s="41"/>
      <c r="W316" s="41"/>
      <c r="X316" s="40"/>
      <c r="Y316" s="40"/>
      <c r="Z316" s="10"/>
      <c r="AA316" s="44"/>
      <c r="AB316" s="45"/>
    </row>
    <row r="317" spans="1:28">
      <c r="A317" s="10"/>
      <c r="B317" s="10"/>
      <c r="C317" s="10"/>
      <c r="D317" s="32"/>
      <c r="E317" s="32"/>
      <c r="F317" s="33"/>
      <c r="G317" s="34"/>
      <c r="H317" s="34"/>
      <c r="I317" s="33"/>
      <c r="J317" s="33"/>
      <c r="K317" s="33"/>
      <c r="L317" s="33"/>
      <c r="M317" s="37"/>
      <c r="N317" s="37"/>
      <c r="O317" s="38"/>
      <c r="P317" s="33"/>
      <c r="Q317" s="37"/>
      <c r="R317" s="10"/>
      <c r="S317" s="40"/>
      <c r="T317" s="40"/>
      <c r="U317" s="40"/>
      <c r="V317" s="41"/>
      <c r="W317" s="41"/>
      <c r="X317" s="40"/>
      <c r="Y317" s="40"/>
      <c r="Z317" s="10"/>
      <c r="AA317" s="44"/>
      <c r="AB317" s="45"/>
    </row>
    <row r="318" spans="1:28">
      <c r="A318" s="10"/>
      <c r="B318" s="10"/>
      <c r="C318" s="10"/>
      <c r="D318" s="32"/>
      <c r="E318" s="32"/>
      <c r="F318" s="33"/>
      <c r="G318" s="34"/>
      <c r="H318" s="34"/>
      <c r="I318" s="33"/>
      <c r="J318" s="33"/>
      <c r="K318" s="33"/>
      <c r="L318" s="33"/>
      <c r="M318" s="37"/>
      <c r="N318" s="37"/>
      <c r="O318" s="38"/>
      <c r="P318" s="33"/>
      <c r="Q318" s="37"/>
      <c r="R318" s="10"/>
      <c r="S318" s="40"/>
      <c r="T318" s="40"/>
      <c r="U318" s="40"/>
      <c r="V318" s="41"/>
      <c r="W318" s="41"/>
      <c r="X318" s="40"/>
      <c r="Y318" s="40"/>
      <c r="Z318" s="10"/>
      <c r="AA318" s="44"/>
      <c r="AB318" s="45"/>
    </row>
    <row r="319" spans="1:28">
      <c r="A319" s="10"/>
      <c r="B319" s="10"/>
      <c r="C319" s="10"/>
      <c r="D319" s="32"/>
      <c r="E319" s="32"/>
      <c r="F319" s="33"/>
      <c r="G319" s="34"/>
      <c r="H319" s="34"/>
      <c r="I319" s="33"/>
      <c r="J319" s="33"/>
      <c r="K319" s="33"/>
      <c r="L319" s="33"/>
      <c r="M319" s="37"/>
      <c r="N319" s="37"/>
      <c r="O319" s="38"/>
      <c r="P319" s="33"/>
      <c r="Q319" s="37"/>
      <c r="R319" s="10"/>
      <c r="S319" s="40"/>
      <c r="T319" s="40"/>
      <c r="U319" s="40"/>
      <c r="V319" s="41"/>
      <c r="W319" s="41"/>
      <c r="X319" s="40"/>
      <c r="Y319" s="40"/>
      <c r="Z319" s="10"/>
      <c r="AA319" s="44"/>
      <c r="AB319" s="45"/>
    </row>
    <row r="320" spans="1:28">
      <c r="A320" s="10"/>
      <c r="B320" s="10"/>
      <c r="C320" s="10"/>
      <c r="D320" s="32"/>
      <c r="E320" s="32"/>
      <c r="F320" s="33"/>
      <c r="G320" s="34"/>
      <c r="H320" s="34"/>
      <c r="I320" s="33"/>
      <c r="J320" s="33"/>
      <c r="K320" s="33"/>
      <c r="L320" s="33"/>
      <c r="M320" s="37"/>
      <c r="N320" s="37"/>
      <c r="O320" s="38"/>
      <c r="P320" s="33"/>
      <c r="Q320" s="37"/>
      <c r="R320" s="10"/>
      <c r="S320" s="40"/>
      <c r="T320" s="40"/>
      <c r="U320" s="40"/>
      <c r="V320" s="41"/>
      <c r="W320" s="41"/>
      <c r="X320" s="40"/>
      <c r="Y320" s="40"/>
      <c r="Z320" s="10"/>
      <c r="AA320" s="44"/>
      <c r="AB320" s="45"/>
    </row>
    <row r="321" spans="1:28">
      <c r="A321" s="10"/>
      <c r="B321" s="10"/>
      <c r="C321" s="10"/>
      <c r="D321" s="32"/>
      <c r="E321" s="32"/>
      <c r="F321" s="33"/>
      <c r="G321" s="34"/>
      <c r="H321" s="34"/>
      <c r="I321" s="33"/>
      <c r="J321" s="33"/>
      <c r="K321" s="33"/>
      <c r="L321" s="33"/>
      <c r="M321" s="37"/>
      <c r="N321" s="37"/>
      <c r="O321" s="38"/>
      <c r="P321" s="33"/>
      <c r="Q321" s="37"/>
      <c r="R321" s="10"/>
      <c r="S321" s="40"/>
      <c r="T321" s="40"/>
      <c r="U321" s="40"/>
      <c r="V321" s="41"/>
      <c r="W321" s="41"/>
      <c r="X321" s="40"/>
      <c r="Y321" s="40"/>
      <c r="Z321" s="10"/>
      <c r="AA321" s="44"/>
      <c r="AB321" s="45"/>
    </row>
    <row r="322" spans="1:28">
      <c r="A322" s="10"/>
      <c r="B322" s="10"/>
      <c r="C322" s="10"/>
      <c r="D322" s="32"/>
      <c r="E322" s="32"/>
      <c r="F322" s="33"/>
      <c r="G322" s="34"/>
      <c r="H322" s="34"/>
      <c r="I322" s="33"/>
      <c r="J322" s="33"/>
      <c r="K322" s="33"/>
      <c r="L322" s="33"/>
      <c r="M322" s="37"/>
      <c r="N322" s="37"/>
      <c r="O322" s="38"/>
      <c r="P322" s="33"/>
      <c r="Q322" s="37"/>
      <c r="R322" s="10"/>
      <c r="S322" s="40"/>
      <c r="T322" s="40"/>
      <c r="U322" s="40"/>
      <c r="V322" s="41"/>
      <c r="W322" s="41"/>
      <c r="X322" s="40"/>
      <c r="Y322" s="40"/>
      <c r="Z322" s="10"/>
      <c r="AA322" s="44"/>
      <c r="AB322" s="45"/>
    </row>
    <row r="323" spans="1:28">
      <c r="A323" s="10"/>
      <c r="B323" s="10"/>
      <c r="C323" s="10"/>
      <c r="D323" s="32"/>
      <c r="E323" s="32"/>
      <c r="F323" s="33"/>
      <c r="G323" s="34"/>
      <c r="H323" s="34"/>
      <c r="I323" s="33"/>
      <c r="J323" s="33"/>
      <c r="K323" s="33"/>
      <c r="L323" s="33"/>
      <c r="M323" s="37"/>
      <c r="N323" s="37"/>
      <c r="O323" s="38"/>
      <c r="P323" s="33"/>
      <c r="Q323" s="37"/>
      <c r="R323" s="10"/>
      <c r="S323" s="40"/>
      <c r="T323" s="40"/>
      <c r="U323" s="40"/>
      <c r="V323" s="41"/>
      <c r="W323" s="41"/>
      <c r="X323" s="40"/>
      <c r="Y323" s="40"/>
      <c r="Z323" s="10"/>
      <c r="AA323" s="44"/>
      <c r="AB323" s="45"/>
    </row>
    <row r="324" spans="1:28">
      <c r="A324" s="10"/>
      <c r="B324" s="10"/>
      <c r="C324" s="10"/>
      <c r="D324" s="32"/>
      <c r="E324" s="32"/>
      <c r="F324" s="33"/>
      <c r="G324" s="34"/>
      <c r="H324" s="34"/>
      <c r="I324" s="33"/>
      <c r="J324" s="33"/>
      <c r="K324" s="33"/>
      <c r="L324" s="33"/>
      <c r="M324" s="37"/>
      <c r="N324" s="37"/>
      <c r="O324" s="38"/>
      <c r="P324" s="33"/>
      <c r="Q324" s="37"/>
      <c r="R324" s="10"/>
      <c r="S324" s="40"/>
      <c r="T324" s="40"/>
      <c r="U324" s="40"/>
      <c r="V324" s="41"/>
      <c r="W324" s="41"/>
      <c r="X324" s="40"/>
      <c r="Y324" s="40"/>
      <c r="Z324" s="10"/>
      <c r="AA324" s="44"/>
      <c r="AB324" s="45"/>
    </row>
    <row r="325" spans="1:28">
      <c r="A325" s="10"/>
      <c r="B325" s="10"/>
      <c r="C325" s="10"/>
      <c r="D325" s="32"/>
      <c r="E325" s="32"/>
      <c r="F325" s="33"/>
      <c r="G325" s="34"/>
      <c r="H325" s="34"/>
      <c r="I325" s="33"/>
      <c r="J325" s="33"/>
      <c r="K325" s="33"/>
      <c r="L325" s="33"/>
      <c r="M325" s="37"/>
      <c r="N325" s="37"/>
      <c r="O325" s="38"/>
      <c r="P325" s="33"/>
      <c r="Q325" s="37"/>
      <c r="R325" s="10"/>
      <c r="S325" s="40"/>
      <c r="T325" s="40"/>
      <c r="U325" s="40"/>
      <c r="V325" s="41"/>
      <c r="W325" s="41"/>
      <c r="X325" s="40"/>
      <c r="Y325" s="40"/>
      <c r="Z325" s="10"/>
      <c r="AA325" s="44"/>
      <c r="AB325" s="45"/>
    </row>
    <row r="326" spans="1:28">
      <c r="A326" s="10"/>
      <c r="B326" s="10"/>
      <c r="C326" s="10"/>
      <c r="D326" s="32"/>
      <c r="E326" s="32"/>
      <c r="F326" s="33"/>
      <c r="G326" s="34"/>
      <c r="H326" s="34"/>
      <c r="I326" s="33"/>
      <c r="J326" s="33"/>
      <c r="K326" s="33"/>
      <c r="L326" s="33"/>
      <c r="M326" s="37"/>
      <c r="N326" s="37"/>
      <c r="O326" s="38"/>
      <c r="P326" s="33"/>
      <c r="Q326" s="37"/>
      <c r="R326" s="10"/>
      <c r="S326" s="40"/>
      <c r="T326" s="40"/>
      <c r="U326" s="40"/>
      <c r="V326" s="41"/>
      <c r="W326" s="41"/>
      <c r="X326" s="40"/>
      <c r="Y326" s="40"/>
      <c r="Z326" s="10"/>
      <c r="AA326" s="44"/>
      <c r="AB326" s="45"/>
    </row>
    <row r="327" spans="1:28">
      <c r="A327" s="10"/>
      <c r="B327" s="10"/>
      <c r="C327" s="10"/>
      <c r="D327" s="32"/>
      <c r="E327" s="32"/>
      <c r="F327" s="33"/>
      <c r="G327" s="34"/>
      <c r="H327" s="34"/>
      <c r="I327" s="33"/>
      <c r="J327" s="33"/>
      <c r="K327" s="33"/>
      <c r="L327" s="33"/>
      <c r="M327" s="37"/>
      <c r="N327" s="37"/>
      <c r="O327" s="38"/>
      <c r="P327" s="33"/>
      <c r="Q327" s="37"/>
      <c r="R327" s="10"/>
      <c r="S327" s="40"/>
      <c r="T327" s="40"/>
      <c r="U327" s="40"/>
      <c r="V327" s="41"/>
      <c r="W327" s="41"/>
      <c r="X327" s="40"/>
      <c r="Y327" s="40"/>
      <c r="Z327" s="10"/>
      <c r="AA327" s="44"/>
      <c r="AB327" s="45"/>
    </row>
    <row r="328" spans="1:28">
      <c r="A328" s="10"/>
      <c r="B328" s="10"/>
      <c r="C328" s="10"/>
      <c r="D328" s="32"/>
      <c r="E328" s="32"/>
      <c r="F328" s="33"/>
      <c r="G328" s="34"/>
      <c r="H328" s="34"/>
      <c r="I328" s="33"/>
      <c r="J328" s="33"/>
      <c r="K328" s="33"/>
      <c r="L328" s="33"/>
      <c r="M328" s="37"/>
      <c r="N328" s="37"/>
      <c r="O328" s="38"/>
      <c r="P328" s="33"/>
      <c r="Q328" s="37"/>
      <c r="R328" s="10"/>
      <c r="S328" s="40"/>
      <c r="T328" s="40"/>
      <c r="U328" s="40"/>
      <c r="V328" s="41"/>
      <c r="W328" s="41"/>
      <c r="X328" s="40"/>
      <c r="Y328" s="40"/>
      <c r="Z328" s="10"/>
      <c r="AA328" s="44"/>
      <c r="AB328" s="45"/>
    </row>
    <row r="329" spans="1:28">
      <c r="A329" s="10"/>
      <c r="B329" s="10"/>
      <c r="C329" s="10"/>
      <c r="D329" s="32"/>
      <c r="E329" s="32"/>
      <c r="F329" s="33"/>
      <c r="G329" s="34"/>
      <c r="H329" s="34"/>
      <c r="I329" s="33"/>
      <c r="J329" s="33"/>
      <c r="K329" s="33"/>
      <c r="L329" s="33"/>
      <c r="M329" s="37"/>
      <c r="N329" s="37"/>
      <c r="O329" s="38"/>
      <c r="P329" s="33"/>
      <c r="Q329" s="37"/>
      <c r="R329" s="10"/>
      <c r="S329" s="40"/>
      <c r="T329" s="40"/>
      <c r="U329" s="40"/>
      <c r="V329" s="41"/>
      <c r="W329" s="41"/>
      <c r="X329" s="40"/>
      <c r="Y329" s="40"/>
      <c r="Z329" s="10"/>
      <c r="AA329" s="44"/>
      <c r="AB329" s="45"/>
    </row>
    <row r="330" spans="1:28">
      <c r="A330" s="10"/>
      <c r="B330" s="10"/>
      <c r="C330" s="10"/>
      <c r="D330" s="32"/>
      <c r="E330" s="32"/>
      <c r="F330" s="33"/>
      <c r="G330" s="34"/>
      <c r="H330" s="34"/>
      <c r="I330" s="33"/>
      <c r="J330" s="33"/>
      <c r="K330" s="33"/>
      <c r="L330" s="33"/>
      <c r="M330" s="37"/>
      <c r="N330" s="37"/>
      <c r="O330" s="38"/>
      <c r="P330" s="33"/>
      <c r="Q330" s="37"/>
      <c r="R330" s="10"/>
      <c r="S330" s="40"/>
      <c r="T330" s="40"/>
      <c r="U330" s="40"/>
      <c r="V330" s="41"/>
      <c r="W330" s="41"/>
      <c r="X330" s="40"/>
      <c r="Y330" s="40"/>
      <c r="Z330" s="10"/>
      <c r="AA330" s="44"/>
      <c r="AB330" s="45"/>
    </row>
    <row r="331" spans="1:28">
      <c r="A331" s="10"/>
      <c r="B331" s="10"/>
      <c r="C331" s="10"/>
      <c r="D331" s="32"/>
      <c r="E331" s="32"/>
      <c r="F331" s="33"/>
      <c r="G331" s="34"/>
      <c r="H331" s="34"/>
      <c r="I331" s="33"/>
      <c r="J331" s="33"/>
      <c r="K331" s="33"/>
      <c r="L331" s="33"/>
      <c r="M331" s="37"/>
      <c r="N331" s="37"/>
      <c r="O331" s="38"/>
      <c r="P331" s="33"/>
      <c r="Q331" s="37"/>
      <c r="R331" s="10"/>
      <c r="S331" s="40"/>
      <c r="T331" s="40"/>
      <c r="U331" s="40"/>
      <c r="V331" s="41"/>
      <c r="W331" s="41"/>
      <c r="X331" s="40"/>
      <c r="Y331" s="40"/>
      <c r="Z331" s="10"/>
      <c r="AA331" s="44"/>
      <c r="AB331" s="45"/>
    </row>
    <row r="332" spans="1:28">
      <c r="A332" s="10"/>
      <c r="B332" s="10"/>
      <c r="C332" s="10"/>
      <c r="D332" s="32"/>
      <c r="E332" s="32"/>
      <c r="F332" s="33"/>
      <c r="G332" s="34"/>
      <c r="H332" s="34"/>
      <c r="I332" s="33"/>
      <c r="J332" s="33"/>
      <c r="K332" s="33"/>
      <c r="L332" s="33"/>
      <c r="M332" s="37"/>
      <c r="N332" s="37"/>
      <c r="O332" s="38"/>
      <c r="P332" s="33"/>
      <c r="Q332" s="37"/>
      <c r="R332" s="10"/>
      <c r="S332" s="40"/>
      <c r="T332" s="40"/>
      <c r="U332" s="40"/>
      <c r="V332" s="41"/>
      <c r="W332" s="41"/>
      <c r="X332" s="40"/>
      <c r="Y332" s="40"/>
      <c r="Z332" s="10"/>
      <c r="AA332" s="44"/>
      <c r="AB332" s="45"/>
    </row>
    <row r="333" spans="1:28">
      <c r="A333" s="10"/>
      <c r="B333" s="10"/>
      <c r="C333" s="10"/>
      <c r="D333" s="32"/>
      <c r="E333" s="32"/>
      <c r="F333" s="33"/>
      <c r="G333" s="34"/>
      <c r="H333" s="34"/>
      <c r="I333" s="33"/>
      <c r="J333" s="33"/>
      <c r="K333" s="33"/>
      <c r="L333" s="33"/>
      <c r="M333" s="37"/>
      <c r="N333" s="37"/>
      <c r="O333" s="38"/>
      <c r="P333" s="33"/>
      <c r="Q333" s="37"/>
      <c r="R333" s="10"/>
      <c r="S333" s="40"/>
      <c r="T333" s="40"/>
      <c r="U333" s="40"/>
      <c r="V333" s="41"/>
      <c r="W333" s="41"/>
      <c r="X333" s="40"/>
      <c r="Y333" s="40"/>
      <c r="Z333" s="10"/>
      <c r="AA333" s="44"/>
      <c r="AB333" s="45"/>
    </row>
    <row r="334" spans="1:28">
      <c r="A334" s="10"/>
      <c r="B334" s="10"/>
      <c r="C334" s="10"/>
      <c r="D334" s="32"/>
      <c r="E334" s="32"/>
      <c r="F334" s="33"/>
      <c r="G334" s="34"/>
      <c r="H334" s="34"/>
      <c r="I334" s="33"/>
      <c r="J334" s="33"/>
      <c r="K334" s="33"/>
      <c r="L334" s="33"/>
      <c r="M334" s="37"/>
      <c r="N334" s="37"/>
      <c r="O334" s="38"/>
      <c r="P334" s="33"/>
      <c r="Q334" s="37"/>
      <c r="R334" s="10"/>
      <c r="S334" s="40"/>
      <c r="T334" s="40"/>
      <c r="U334" s="40"/>
      <c r="V334" s="41"/>
      <c r="W334" s="41"/>
      <c r="X334" s="40"/>
      <c r="Y334" s="40"/>
      <c r="Z334" s="10"/>
      <c r="AA334" s="44"/>
      <c r="AB334" s="45"/>
    </row>
    <row r="335" spans="1:28">
      <c r="A335" s="10"/>
      <c r="B335" s="10"/>
      <c r="C335" s="10"/>
      <c r="D335" s="32"/>
      <c r="E335" s="32"/>
      <c r="F335" s="33"/>
      <c r="G335" s="34"/>
      <c r="H335" s="34"/>
      <c r="I335" s="33"/>
      <c r="J335" s="33"/>
      <c r="K335" s="33"/>
      <c r="L335" s="33"/>
      <c r="M335" s="37"/>
      <c r="N335" s="37"/>
      <c r="O335" s="38"/>
      <c r="P335" s="33"/>
      <c r="Q335" s="37"/>
      <c r="R335" s="10"/>
      <c r="S335" s="40"/>
      <c r="T335" s="40"/>
      <c r="U335" s="40"/>
      <c r="V335" s="41"/>
      <c r="W335" s="41"/>
      <c r="X335" s="40"/>
      <c r="Y335" s="40"/>
      <c r="Z335" s="10"/>
      <c r="AA335" s="44"/>
      <c r="AB335" s="45"/>
    </row>
    <row r="336" spans="1:28">
      <c r="A336" s="10"/>
      <c r="B336" s="10"/>
      <c r="C336" s="10"/>
      <c r="D336" s="32"/>
      <c r="E336" s="32"/>
      <c r="F336" s="33"/>
      <c r="G336" s="34"/>
      <c r="H336" s="34"/>
      <c r="I336" s="33"/>
      <c r="J336" s="33"/>
      <c r="K336" s="33"/>
      <c r="L336" s="33"/>
      <c r="M336" s="37"/>
      <c r="N336" s="37"/>
      <c r="O336" s="38"/>
      <c r="P336" s="33"/>
      <c r="Q336" s="37"/>
      <c r="R336" s="10"/>
      <c r="S336" s="40"/>
      <c r="T336" s="40"/>
      <c r="U336" s="40"/>
      <c r="V336" s="41"/>
      <c r="W336" s="41"/>
      <c r="X336" s="40"/>
      <c r="Y336" s="40"/>
      <c r="Z336" s="10"/>
      <c r="AA336" s="44"/>
      <c r="AB336" s="45"/>
    </row>
    <row r="337" spans="1:28">
      <c r="A337" s="10"/>
      <c r="B337" s="10"/>
      <c r="C337" s="10"/>
      <c r="D337" s="32"/>
      <c r="E337" s="32"/>
      <c r="F337" s="33"/>
      <c r="G337" s="34"/>
      <c r="H337" s="34"/>
      <c r="I337" s="33"/>
      <c r="J337" s="33"/>
      <c r="K337" s="33"/>
      <c r="L337" s="33"/>
      <c r="M337" s="37"/>
      <c r="N337" s="37"/>
      <c r="O337" s="38"/>
      <c r="P337" s="33"/>
      <c r="Q337" s="37"/>
      <c r="R337" s="10"/>
      <c r="S337" s="40"/>
      <c r="T337" s="40"/>
      <c r="U337" s="40"/>
      <c r="V337" s="41"/>
      <c r="W337" s="41"/>
      <c r="X337" s="40"/>
      <c r="Y337" s="40"/>
      <c r="Z337" s="10"/>
      <c r="AA337" s="44"/>
      <c r="AB337" s="45"/>
    </row>
    <row r="338" spans="1:28">
      <c r="A338" s="10"/>
      <c r="B338" s="10"/>
      <c r="C338" s="10"/>
      <c r="D338" s="32"/>
      <c r="E338" s="32"/>
      <c r="F338" s="33"/>
      <c r="G338" s="34"/>
      <c r="H338" s="34"/>
      <c r="I338" s="33"/>
      <c r="J338" s="33"/>
      <c r="K338" s="33"/>
      <c r="L338" s="33"/>
      <c r="M338" s="37"/>
      <c r="N338" s="37"/>
      <c r="O338" s="38"/>
      <c r="P338" s="33"/>
      <c r="Q338" s="37"/>
      <c r="R338" s="10"/>
      <c r="S338" s="40"/>
      <c r="T338" s="40"/>
      <c r="U338" s="40"/>
      <c r="V338" s="41"/>
      <c r="W338" s="41"/>
      <c r="X338" s="40"/>
      <c r="Y338" s="40"/>
      <c r="Z338" s="10"/>
      <c r="AA338" s="44"/>
      <c r="AB338" s="45"/>
    </row>
    <row r="339" spans="1:28">
      <c r="A339" s="10"/>
      <c r="B339" s="10"/>
      <c r="C339" s="10"/>
      <c r="D339" s="32"/>
      <c r="E339" s="32"/>
      <c r="F339" s="33"/>
      <c r="G339" s="34"/>
      <c r="H339" s="34"/>
      <c r="I339" s="33"/>
      <c r="J339" s="33"/>
      <c r="K339" s="33"/>
      <c r="L339" s="33"/>
      <c r="M339" s="37"/>
      <c r="N339" s="37"/>
      <c r="O339" s="38"/>
      <c r="P339" s="33"/>
      <c r="Q339" s="37"/>
      <c r="R339" s="10"/>
      <c r="S339" s="40"/>
      <c r="T339" s="40"/>
      <c r="U339" s="40"/>
      <c r="V339" s="41"/>
      <c r="W339" s="41"/>
      <c r="X339" s="40"/>
      <c r="Y339" s="40"/>
      <c r="Z339" s="10"/>
      <c r="AA339" s="44"/>
      <c r="AB339" s="45"/>
    </row>
    <row r="340" spans="1:28">
      <c r="A340" s="10"/>
      <c r="B340" s="10"/>
      <c r="C340" s="10"/>
      <c r="D340" s="32"/>
      <c r="E340" s="32"/>
      <c r="F340" s="33"/>
      <c r="G340" s="34"/>
      <c r="H340" s="34"/>
      <c r="I340" s="33"/>
      <c r="J340" s="33"/>
      <c r="K340" s="33"/>
      <c r="L340" s="33"/>
      <c r="M340" s="37"/>
      <c r="N340" s="37"/>
      <c r="O340" s="38"/>
      <c r="P340" s="33"/>
      <c r="Q340" s="37"/>
      <c r="R340" s="10"/>
      <c r="S340" s="40"/>
      <c r="T340" s="40"/>
      <c r="U340" s="40"/>
      <c r="V340" s="41"/>
      <c r="W340" s="41"/>
      <c r="X340" s="40"/>
      <c r="Y340" s="40"/>
      <c r="Z340" s="10"/>
      <c r="AA340" s="44"/>
      <c r="AB340" s="45"/>
    </row>
    <row r="341" spans="1:28">
      <c r="A341" s="10"/>
      <c r="B341" s="10"/>
      <c r="C341" s="10"/>
      <c r="D341" s="32"/>
      <c r="E341" s="32"/>
      <c r="F341" s="33"/>
      <c r="G341" s="34"/>
      <c r="H341" s="34"/>
      <c r="I341" s="33"/>
      <c r="J341" s="33"/>
      <c r="K341" s="33"/>
      <c r="L341" s="33"/>
      <c r="M341" s="37"/>
      <c r="N341" s="37"/>
      <c r="O341" s="38"/>
      <c r="P341" s="33"/>
      <c r="Q341" s="37"/>
      <c r="R341" s="10"/>
      <c r="S341" s="40"/>
      <c r="T341" s="40"/>
      <c r="U341" s="40"/>
      <c r="V341" s="41"/>
      <c r="W341" s="41"/>
      <c r="X341" s="40"/>
      <c r="Y341" s="40"/>
      <c r="Z341" s="10"/>
      <c r="AA341" s="44"/>
      <c r="AB341" s="45"/>
    </row>
    <row r="342" spans="1:28">
      <c r="A342" s="10"/>
      <c r="B342" s="10"/>
      <c r="C342" s="10"/>
      <c r="D342" s="32"/>
      <c r="E342" s="32"/>
      <c r="F342" s="33"/>
      <c r="G342" s="34"/>
      <c r="H342" s="34"/>
      <c r="I342" s="33"/>
      <c r="J342" s="33"/>
      <c r="K342" s="33"/>
      <c r="L342" s="33"/>
      <c r="M342" s="37"/>
      <c r="N342" s="37"/>
      <c r="O342" s="38"/>
      <c r="P342" s="33"/>
      <c r="Q342" s="37"/>
      <c r="R342" s="10"/>
      <c r="S342" s="40"/>
      <c r="T342" s="40"/>
      <c r="U342" s="40"/>
      <c r="V342" s="41"/>
      <c r="W342" s="41"/>
      <c r="X342" s="40"/>
      <c r="Y342" s="40"/>
      <c r="Z342" s="10"/>
      <c r="AA342" s="44"/>
      <c r="AB342" s="45"/>
    </row>
    <row r="343" spans="1:28">
      <c r="A343" s="10"/>
      <c r="B343" s="10"/>
      <c r="C343" s="10"/>
      <c r="D343" s="32"/>
      <c r="E343" s="32"/>
      <c r="F343" s="33"/>
      <c r="G343" s="34"/>
      <c r="H343" s="34"/>
      <c r="I343" s="33"/>
      <c r="J343" s="33"/>
      <c r="K343" s="33"/>
      <c r="L343" s="33"/>
      <c r="M343" s="37"/>
      <c r="N343" s="37"/>
      <c r="O343" s="38"/>
      <c r="P343" s="33"/>
      <c r="Q343" s="37"/>
      <c r="R343" s="10"/>
      <c r="S343" s="40"/>
      <c r="T343" s="40"/>
      <c r="U343" s="40"/>
      <c r="V343" s="41"/>
      <c r="W343" s="41"/>
      <c r="X343" s="40"/>
      <c r="Y343" s="40"/>
      <c r="Z343" s="10"/>
      <c r="AA343" s="44"/>
      <c r="AB343" s="45"/>
    </row>
    <row r="344" spans="1:28">
      <c r="A344" s="10"/>
      <c r="B344" s="10"/>
      <c r="C344" s="10"/>
      <c r="D344" s="32"/>
      <c r="E344" s="32"/>
      <c r="F344" s="33"/>
      <c r="G344" s="34"/>
      <c r="H344" s="34"/>
      <c r="I344" s="33"/>
      <c r="J344" s="33"/>
      <c r="K344" s="33"/>
      <c r="L344" s="33"/>
      <c r="M344" s="37"/>
      <c r="N344" s="37"/>
      <c r="O344" s="38"/>
      <c r="P344" s="33"/>
      <c r="Q344" s="37"/>
      <c r="R344" s="10"/>
      <c r="S344" s="40"/>
      <c r="T344" s="40"/>
      <c r="U344" s="40"/>
      <c r="V344" s="41"/>
      <c r="W344" s="41"/>
      <c r="X344" s="40"/>
      <c r="Y344" s="40"/>
      <c r="Z344" s="10"/>
      <c r="AA344" s="44"/>
      <c r="AB344" s="45"/>
    </row>
    <row r="345" spans="1:28">
      <c r="A345" s="10"/>
      <c r="B345" s="10"/>
      <c r="C345" s="10"/>
      <c r="D345" s="32"/>
      <c r="E345" s="32"/>
      <c r="F345" s="33"/>
      <c r="G345" s="34"/>
      <c r="H345" s="34"/>
      <c r="I345" s="33"/>
      <c r="J345" s="33"/>
      <c r="K345" s="33"/>
      <c r="L345" s="33"/>
      <c r="M345" s="37"/>
      <c r="N345" s="37"/>
      <c r="O345" s="38"/>
      <c r="P345" s="33"/>
      <c r="Q345" s="37"/>
      <c r="R345" s="10"/>
      <c r="S345" s="40"/>
      <c r="T345" s="40"/>
      <c r="U345" s="40"/>
      <c r="V345" s="41"/>
      <c r="W345" s="41"/>
      <c r="X345" s="40"/>
      <c r="Y345" s="40"/>
      <c r="Z345" s="10"/>
      <c r="AA345" s="44"/>
      <c r="AB345" s="45"/>
    </row>
    <row r="346" spans="1:28">
      <c r="A346" s="10"/>
      <c r="B346" s="10"/>
      <c r="C346" s="10"/>
      <c r="D346" s="32"/>
      <c r="E346" s="32"/>
      <c r="F346" s="33"/>
      <c r="G346" s="34"/>
      <c r="H346" s="34"/>
      <c r="I346" s="33"/>
      <c r="J346" s="33"/>
      <c r="K346" s="33"/>
      <c r="L346" s="33"/>
      <c r="M346" s="37"/>
      <c r="N346" s="37"/>
      <c r="O346" s="38"/>
      <c r="P346" s="33"/>
      <c r="Q346" s="37"/>
      <c r="R346" s="10"/>
      <c r="S346" s="40"/>
      <c r="T346" s="40"/>
      <c r="U346" s="40"/>
      <c r="V346" s="41"/>
      <c r="W346" s="41"/>
      <c r="X346" s="40"/>
      <c r="Y346" s="40"/>
      <c r="Z346" s="10"/>
      <c r="AA346" s="44"/>
      <c r="AB346" s="45"/>
    </row>
    <row r="347" spans="1:28">
      <c r="A347" s="10"/>
      <c r="B347" s="10"/>
      <c r="C347" s="10"/>
      <c r="D347" s="32"/>
      <c r="E347" s="32"/>
      <c r="F347" s="33"/>
      <c r="G347" s="34"/>
      <c r="H347" s="34"/>
      <c r="I347" s="33"/>
      <c r="J347" s="33"/>
      <c r="K347" s="33"/>
      <c r="L347" s="33"/>
      <c r="M347" s="37"/>
      <c r="N347" s="37"/>
      <c r="O347" s="38"/>
      <c r="P347" s="33"/>
      <c r="Q347" s="37"/>
      <c r="R347" s="10"/>
      <c r="S347" s="40"/>
      <c r="T347" s="40"/>
      <c r="U347" s="40"/>
      <c r="V347" s="41"/>
      <c r="W347" s="41"/>
      <c r="X347" s="40"/>
      <c r="Y347" s="40"/>
      <c r="Z347" s="10"/>
      <c r="AA347" s="44"/>
      <c r="AB347" s="45"/>
    </row>
    <row r="348" spans="1:28">
      <c r="A348" s="10"/>
      <c r="B348" s="10"/>
      <c r="C348" s="10"/>
      <c r="D348" s="32"/>
      <c r="E348" s="32"/>
      <c r="F348" s="33"/>
      <c r="G348" s="34"/>
      <c r="H348" s="34"/>
      <c r="I348" s="33"/>
      <c r="J348" s="33"/>
      <c r="K348" s="33"/>
      <c r="L348" s="33"/>
      <c r="M348" s="37"/>
      <c r="N348" s="37"/>
      <c r="O348" s="38"/>
      <c r="P348" s="33"/>
      <c r="Q348" s="37"/>
      <c r="R348" s="10"/>
      <c r="S348" s="40"/>
      <c r="T348" s="40"/>
      <c r="U348" s="40"/>
      <c r="V348" s="41"/>
      <c r="W348" s="41"/>
      <c r="X348" s="40"/>
      <c r="Y348" s="40"/>
      <c r="Z348" s="10"/>
      <c r="AA348" s="44"/>
      <c r="AB348" s="45"/>
    </row>
    <row r="349" spans="1:28">
      <c r="A349" s="10"/>
      <c r="B349" s="10"/>
      <c r="C349" s="10"/>
      <c r="D349" s="32"/>
      <c r="E349" s="32"/>
      <c r="F349" s="33"/>
      <c r="G349" s="34"/>
      <c r="H349" s="34"/>
      <c r="I349" s="33"/>
      <c r="J349" s="33"/>
      <c r="K349" s="33"/>
      <c r="L349" s="33"/>
      <c r="M349" s="37"/>
      <c r="N349" s="37"/>
      <c r="O349" s="38"/>
      <c r="P349" s="33"/>
      <c r="Q349" s="37"/>
      <c r="R349" s="10"/>
      <c r="S349" s="40"/>
      <c r="T349" s="40"/>
      <c r="U349" s="40"/>
      <c r="V349" s="41"/>
      <c r="W349" s="41"/>
      <c r="X349" s="40"/>
      <c r="Y349" s="40"/>
      <c r="Z349" s="10"/>
      <c r="AA349" s="44"/>
      <c r="AB349" s="45"/>
    </row>
    <row r="350" spans="1:28">
      <c r="A350" s="10"/>
      <c r="B350" s="10"/>
      <c r="C350" s="10"/>
      <c r="D350" s="32"/>
      <c r="E350" s="32"/>
      <c r="F350" s="33"/>
      <c r="G350" s="34"/>
      <c r="H350" s="34"/>
      <c r="I350" s="33"/>
      <c r="J350" s="33"/>
      <c r="K350" s="33"/>
      <c r="L350" s="33"/>
      <c r="M350" s="37"/>
      <c r="N350" s="37"/>
      <c r="O350" s="38"/>
      <c r="P350" s="33"/>
      <c r="Q350" s="37"/>
      <c r="R350" s="10"/>
      <c r="S350" s="40"/>
      <c r="T350" s="40"/>
      <c r="U350" s="40"/>
      <c r="V350" s="41"/>
      <c r="W350" s="41"/>
      <c r="X350" s="40"/>
      <c r="Y350" s="40"/>
      <c r="Z350" s="10"/>
      <c r="AA350" s="44"/>
      <c r="AB350" s="45"/>
    </row>
    <row r="351" spans="1:28">
      <c r="A351" s="10"/>
      <c r="B351" s="10"/>
      <c r="C351" s="10"/>
      <c r="D351" s="32"/>
      <c r="E351" s="32"/>
      <c r="F351" s="33"/>
      <c r="G351" s="34"/>
      <c r="H351" s="34"/>
      <c r="I351" s="33"/>
      <c r="J351" s="33"/>
      <c r="K351" s="33"/>
      <c r="L351" s="33"/>
      <c r="M351" s="37"/>
      <c r="N351" s="37"/>
      <c r="O351" s="38"/>
      <c r="P351" s="33"/>
      <c r="Q351" s="37"/>
      <c r="R351" s="10"/>
      <c r="S351" s="40"/>
      <c r="T351" s="40"/>
      <c r="U351" s="40"/>
      <c r="V351" s="41"/>
      <c r="W351" s="41"/>
      <c r="X351" s="40"/>
      <c r="Y351" s="40"/>
      <c r="Z351" s="10"/>
      <c r="AA351" s="44"/>
      <c r="AB351" s="45"/>
    </row>
    <row r="352" spans="1:28">
      <c r="A352" s="10"/>
      <c r="B352" s="10"/>
      <c r="C352" s="10"/>
      <c r="D352" s="32"/>
      <c r="E352" s="32"/>
      <c r="F352" s="33"/>
      <c r="G352" s="34"/>
      <c r="H352" s="34"/>
      <c r="I352" s="33"/>
      <c r="J352" s="33"/>
      <c r="K352" s="33"/>
      <c r="L352" s="33"/>
      <c r="M352" s="37"/>
      <c r="N352" s="37"/>
      <c r="O352" s="38"/>
      <c r="P352" s="33"/>
      <c r="Q352" s="37"/>
      <c r="R352" s="10"/>
      <c r="S352" s="40"/>
      <c r="T352" s="40"/>
      <c r="U352" s="40"/>
      <c r="V352" s="41"/>
      <c r="W352" s="41"/>
      <c r="X352" s="40"/>
      <c r="Y352" s="40"/>
      <c r="Z352" s="10"/>
      <c r="AA352" s="44"/>
      <c r="AB352" s="45"/>
    </row>
    <row r="353" spans="1:28">
      <c r="A353" s="10"/>
      <c r="B353" s="10"/>
      <c r="C353" s="10"/>
      <c r="D353" s="32"/>
      <c r="E353" s="32"/>
      <c r="F353" s="33"/>
      <c r="G353" s="34"/>
      <c r="H353" s="34"/>
      <c r="I353" s="33"/>
      <c r="J353" s="33"/>
      <c r="K353" s="33"/>
      <c r="L353" s="33"/>
      <c r="M353" s="37"/>
      <c r="N353" s="37"/>
      <c r="O353" s="38"/>
      <c r="P353" s="33"/>
      <c r="Q353" s="37"/>
      <c r="R353" s="10"/>
      <c r="S353" s="40"/>
      <c r="T353" s="40"/>
      <c r="U353" s="40"/>
      <c r="V353" s="41"/>
      <c r="W353" s="41"/>
      <c r="X353" s="40"/>
      <c r="Y353" s="40"/>
      <c r="Z353" s="10"/>
      <c r="AA353" s="44"/>
      <c r="AB353" s="45"/>
    </row>
    <row r="354" spans="1:28">
      <c r="A354" s="10"/>
      <c r="B354" s="10"/>
      <c r="C354" s="10"/>
      <c r="D354" s="32"/>
      <c r="E354" s="32"/>
      <c r="F354" s="33"/>
      <c r="G354" s="34"/>
      <c r="H354" s="34"/>
      <c r="I354" s="33"/>
      <c r="J354" s="33"/>
      <c r="K354" s="33"/>
      <c r="L354" s="33"/>
      <c r="M354" s="37"/>
      <c r="N354" s="37"/>
      <c r="O354" s="38"/>
      <c r="P354" s="33"/>
      <c r="Q354" s="37"/>
      <c r="R354" s="10"/>
      <c r="S354" s="40"/>
      <c r="T354" s="40"/>
      <c r="U354" s="40"/>
      <c r="V354" s="41"/>
      <c r="W354" s="41"/>
      <c r="X354" s="40"/>
      <c r="Y354" s="40"/>
      <c r="Z354" s="10"/>
      <c r="AA354" s="44"/>
      <c r="AB354" s="45"/>
    </row>
    <row r="355" spans="1:28">
      <c r="A355" s="10"/>
      <c r="B355" s="10"/>
      <c r="C355" s="10"/>
      <c r="D355" s="32"/>
      <c r="E355" s="32"/>
      <c r="F355" s="33"/>
      <c r="G355" s="34"/>
      <c r="H355" s="34"/>
      <c r="I355" s="33"/>
      <c r="J355" s="33"/>
      <c r="K355" s="33"/>
      <c r="L355" s="33"/>
      <c r="M355" s="37"/>
      <c r="N355" s="37"/>
      <c r="O355" s="38"/>
      <c r="P355" s="33"/>
      <c r="Q355" s="37"/>
      <c r="R355" s="10"/>
      <c r="S355" s="40"/>
      <c r="T355" s="40"/>
      <c r="U355" s="40"/>
      <c r="V355" s="41"/>
      <c r="W355" s="41"/>
      <c r="X355" s="40"/>
      <c r="Y355" s="40"/>
      <c r="Z355" s="10"/>
      <c r="AA355" s="44"/>
      <c r="AB355" s="45"/>
    </row>
    <row r="356" spans="1:28">
      <c r="A356" s="10"/>
      <c r="B356" s="10"/>
      <c r="C356" s="10"/>
      <c r="D356" s="32"/>
      <c r="E356" s="32"/>
      <c r="F356" s="33"/>
      <c r="G356" s="34"/>
      <c r="H356" s="34"/>
      <c r="I356" s="33"/>
      <c r="J356" s="33"/>
      <c r="K356" s="33"/>
      <c r="L356" s="33"/>
      <c r="M356" s="37"/>
      <c r="N356" s="37"/>
      <c r="O356" s="38"/>
      <c r="P356" s="33"/>
      <c r="Q356" s="37"/>
      <c r="R356" s="10"/>
      <c r="S356" s="40"/>
      <c r="T356" s="40"/>
      <c r="U356" s="40"/>
      <c r="V356" s="41"/>
      <c r="W356" s="41"/>
      <c r="X356" s="40"/>
      <c r="Y356" s="40"/>
      <c r="Z356" s="10"/>
      <c r="AA356" s="44"/>
      <c r="AB356" s="45"/>
    </row>
    <row r="357" spans="1:28">
      <c r="A357" s="10"/>
      <c r="B357" s="10"/>
      <c r="C357" s="10"/>
      <c r="D357" s="32"/>
      <c r="E357" s="32"/>
      <c r="F357" s="33"/>
      <c r="G357" s="34"/>
      <c r="H357" s="34"/>
      <c r="I357" s="33"/>
      <c r="J357" s="33"/>
      <c r="K357" s="33"/>
      <c r="L357" s="33"/>
      <c r="M357" s="37"/>
      <c r="N357" s="37"/>
      <c r="O357" s="38"/>
      <c r="P357" s="33"/>
      <c r="Q357" s="37"/>
      <c r="R357" s="10"/>
      <c r="S357" s="40"/>
      <c r="T357" s="40"/>
      <c r="U357" s="40"/>
      <c r="V357" s="41"/>
      <c r="W357" s="41"/>
      <c r="X357" s="40"/>
      <c r="Y357" s="40"/>
      <c r="Z357" s="10"/>
      <c r="AA357" s="44"/>
      <c r="AB357" s="45"/>
    </row>
    <row r="358" spans="1:28">
      <c r="A358" s="10"/>
      <c r="B358" s="10"/>
      <c r="C358" s="10"/>
      <c r="D358" s="32"/>
      <c r="E358" s="32"/>
      <c r="F358" s="33"/>
      <c r="G358" s="34"/>
      <c r="H358" s="34"/>
      <c r="I358" s="33"/>
      <c r="J358" s="33"/>
      <c r="K358" s="33"/>
      <c r="L358" s="33"/>
      <c r="M358" s="37"/>
      <c r="N358" s="37"/>
      <c r="O358" s="38"/>
      <c r="P358" s="33"/>
      <c r="Q358" s="37"/>
      <c r="R358" s="10"/>
      <c r="S358" s="40"/>
      <c r="T358" s="40"/>
      <c r="U358" s="40"/>
      <c r="V358" s="41"/>
      <c r="W358" s="41"/>
      <c r="X358" s="40"/>
      <c r="Y358" s="40"/>
      <c r="Z358" s="10"/>
      <c r="AA358" s="44"/>
      <c r="AB358" s="45"/>
    </row>
    <row r="359" spans="1:28">
      <c r="A359" s="10"/>
      <c r="B359" s="10"/>
      <c r="C359" s="10"/>
      <c r="D359" s="32"/>
      <c r="E359" s="32"/>
      <c r="F359" s="33"/>
      <c r="G359" s="34"/>
      <c r="H359" s="34"/>
      <c r="I359" s="33"/>
      <c r="J359" s="33"/>
      <c r="K359" s="33"/>
      <c r="L359" s="33"/>
      <c r="M359" s="37"/>
      <c r="N359" s="37"/>
      <c r="O359" s="38"/>
      <c r="P359" s="33"/>
      <c r="Q359" s="37"/>
      <c r="R359" s="10"/>
      <c r="S359" s="40"/>
      <c r="T359" s="40"/>
      <c r="U359" s="40"/>
      <c r="V359" s="41"/>
      <c r="W359" s="41"/>
      <c r="X359" s="40"/>
      <c r="Y359" s="40"/>
      <c r="Z359" s="10"/>
      <c r="AA359" s="44"/>
      <c r="AB359" s="45"/>
    </row>
    <row r="360" spans="1:28">
      <c r="A360" s="10"/>
      <c r="B360" s="10"/>
      <c r="C360" s="10"/>
      <c r="D360" s="32"/>
      <c r="E360" s="32"/>
      <c r="F360" s="33"/>
      <c r="G360" s="34"/>
      <c r="H360" s="34"/>
      <c r="I360" s="33"/>
      <c r="J360" s="33"/>
      <c r="K360" s="33"/>
      <c r="L360" s="33"/>
      <c r="M360" s="37"/>
      <c r="N360" s="37"/>
      <c r="O360" s="38"/>
      <c r="P360" s="33"/>
      <c r="Q360" s="37"/>
      <c r="R360" s="10"/>
      <c r="S360" s="40"/>
      <c r="T360" s="40"/>
      <c r="U360" s="40"/>
      <c r="V360" s="41"/>
      <c r="W360" s="41"/>
      <c r="X360" s="40"/>
      <c r="Y360" s="40"/>
      <c r="Z360" s="10"/>
      <c r="AA360" s="44"/>
      <c r="AB360" s="45"/>
    </row>
    <row r="361" spans="1:28">
      <c r="A361" s="10"/>
      <c r="B361" s="10"/>
      <c r="C361" s="10"/>
      <c r="D361" s="32"/>
      <c r="E361" s="32"/>
      <c r="F361" s="33"/>
      <c r="G361" s="34"/>
      <c r="H361" s="34"/>
      <c r="I361" s="33"/>
      <c r="J361" s="33"/>
      <c r="K361" s="33"/>
      <c r="L361" s="33"/>
      <c r="M361" s="37"/>
      <c r="N361" s="37"/>
      <c r="O361" s="38"/>
      <c r="P361" s="33"/>
      <c r="Q361" s="37"/>
      <c r="R361" s="10"/>
      <c r="S361" s="40"/>
      <c r="T361" s="40"/>
      <c r="U361" s="40"/>
      <c r="V361" s="41"/>
      <c r="W361" s="41"/>
      <c r="X361" s="40"/>
      <c r="Y361" s="40"/>
      <c r="Z361" s="10"/>
      <c r="AA361" s="44"/>
      <c r="AB361" s="45"/>
    </row>
    <row r="362" spans="1:28">
      <c r="A362" s="10"/>
      <c r="B362" s="10"/>
      <c r="C362" s="10"/>
      <c r="D362" s="32"/>
      <c r="E362" s="32"/>
      <c r="F362" s="33"/>
      <c r="G362" s="34"/>
      <c r="H362" s="34"/>
      <c r="I362" s="33"/>
      <c r="J362" s="33"/>
      <c r="K362" s="33"/>
      <c r="L362" s="33"/>
      <c r="M362" s="37"/>
      <c r="N362" s="37"/>
      <c r="O362" s="38"/>
      <c r="P362" s="33"/>
      <c r="Q362" s="37"/>
      <c r="R362" s="10"/>
      <c r="S362" s="40"/>
      <c r="T362" s="40"/>
      <c r="U362" s="40"/>
      <c r="V362" s="41"/>
      <c r="W362" s="41"/>
      <c r="X362" s="40"/>
      <c r="Y362" s="40"/>
      <c r="Z362" s="10"/>
      <c r="AA362" s="44"/>
      <c r="AB362" s="45"/>
    </row>
    <row r="363" spans="1:28">
      <c r="A363" s="10"/>
      <c r="B363" s="10"/>
      <c r="C363" s="10"/>
      <c r="D363" s="32"/>
      <c r="E363" s="32"/>
      <c r="F363" s="33"/>
      <c r="G363" s="34"/>
      <c r="H363" s="34"/>
      <c r="I363" s="33"/>
      <c r="J363" s="33"/>
      <c r="K363" s="33"/>
      <c r="L363" s="33"/>
      <c r="M363" s="37"/>
      <c r="N363" s="37"/>
      <c r="O363" s="38"/>
      <c r="P363" s="33"/>
      <c r="Q363" s="37"/>
      <c r="R363" s="10"/>
      <c r="S363" s="40"/>
      <c r="T363" s="40"/>
      <c r="U363" s="40"/>
      <c r="V363" s="41"/>
      <c r="W363" s="41"/>
      <c r="X363" s="40"/>
      <c r="Y363" s="40"/>
      <c r="Z363" s="10"/>
      <c r="AA363" s="44"/>
      <c r="AB363" s="45"/>
    </row>
    <row r="364" spans="1:28">
      <c r="A364" s="10"/>
      <c r="B364" s="10"/>
      <c r="C364" s="10"/>
      <c r="D364" s="32"/>
      <c r="E364" s="32"/>
      <c r="F364" s="33"/>
      <c r="G364" s="34"/>
      <c r="H364" s="34"/>
      <c r="I364" s="33"/>
      <c r="J364" s="33"/>
      <c r="K364" s="33"/>
      <c r="L364" s="33"/>
      <c r="M364" s="37"/>
      <c r="N364" s="37"/>
      <c r="O364" s="38"/>
      <c r="P364" s="33"/>
      <c r="Q364" s="37"/>
      <c r="R364" s="10"/>
      <c r="S364" s="40"/>
      <c r="T364" s="40"/>
      <c r="U364" s="40"/>
      <c r="V364" s="41"/>
      <c r="W364" s="41"/>
      <c r="X364" s="40"/>
      <c r="Y364" s="40"/>
      <c r="Z364" s="10"/>
      <c r="AA364" s="44"/>
      <c r="AB364" s="45"/>
    </row>
    <row r="365" spans="1:28">
      <c r="A365" s="10"/>
      <c r="B365" s="10"/>
      <c r="C365" s="10"/>
      <c r="D365" s="32"/>
      <c r="E365" s="32"/>
      <c r="F365" s="33"/>
      <c r="G365" s="34"/>
      <c r="H365" s="34"/>
      <c r="I365" s="33"/>
      <c r="J365" s="33"/>
      <c r="K365" s="33"/>
      <c r="L365" s="33"/>
      <c r="M365" s="37"/>
      <c r="N365" s="37"/>
      <c r="O365" s="38"/>
      <c r="P365" s="33"/>
      <c r="Q365" s="37"/>
      <c r="R365" s="10"/>
      <c r="S365" s="40"/>
      <c r="T365" s="40"/>
      <c r="U365" s="40"/>
      <c r="V365" s="41"/>
      <c r="W365" s="41"/>
      <c r="X365" s="40"/>
      <c r="Y365" s="40"/>
      <c r="Z365" s="10"/>
      <c r="AA365" s="44"/>
      <c r="AB365" s="45"/>
    </row>
    <row r="366" spans="1:28">
      <c r="A366" s="10"/>
      <c r="B366" s="10"/>
      <c r="C366" s="10"/>
      <c r="D366" s="32"/>
      <c r="E366" s="32"/>
      <c r="F366" s="33"/>
      <c r="G366" s="34"/>
      <c r="H366" s="34"/>
      <c r="I366" s="33"/>
      <c r="J366" s="33"/>
      <c r="K366" s="33"/>
      <c r="L366" s="33"/>
      <c r="M366" s="37"/>
      <c r="N366" s="37"/>
      <c r="O366" s="38"/>
      <c r="P366" s="33"/>
      <c r="Q366" s="37"/>
      <c r="R366" s="10"/>
      <c r="S366" s="40"/>
      <c r="T366" s="40"/>
      <c r="U366" s="40"/>
      <c r="V366" s="41"/>
      <c r="W366" s="41"/>
      <c r="X366" s="40"/>
      <c r="Y366" s="40"/>
      <c r="Z366" s="10"/>
      <c r="AA366" s="44"/>
      <c r="AB366" s="45"/>
    </row>
    <row r="367" spans="1:28">
      <c r="A367" s="10"/>
      <c r="B367" s="10"/>
      <c r="C367" s="10"/>
      <c r="D367" s="32"/>
      <c r="E367" s="32"/>
      <c r="F367" s="33"/>
      <c r="G367" s="34"/>
      <c r="H367" s="34"/>
      <c r="I367" s="33"/>
      <c r="J367" s="33"/>
      <c r="K367" s="33"/>
      <c r="L367" s="33"/>
      <c r="M367" s="37"/>
      <c r="N367" s="37"/>
      <c r="O367" s="38"/>
      <c r="P367" s="33"/>
      <c r="Q367" s="37"/>
      <c r="R367" s="10"/>
      <c r="S367" s="40"/>
      <c r="T367" s="40"/>
      <c r="U367" s="40"/>
      <c r="V367" s="41"/>
      <c r="W367" s="41"/>
      <c r="X367" s="40"/>
      <c r="Y367" s="40"/>
      <c r="Z367" s="10"/>
      <c r="AA367" s="44"/>
      <c r="AB367" s="45"/>
    </row>
    <row r="368" spans="1:28">
      <c r="A368" s="10"/>
      <c r="B368" s="10"/>
      <c r="C368" s="10"/>
      <c r="D368" s="32"/>
      <c r="E368" s="32"/>
      <c r="F368" s="33"/>
      <c r="G368" s="34"/>
      <c r="H368" s="34"/>
      <c r="I368" s="33"/>
      <c r="J368" s="33"/>
      <c r="K368" s="33"/>
      <c r="L368" s="33"/>
      <c r="M368" s="37"/>
      <c r="N368" s="37"/>
      <c r="O368" s="38"/>
      <c r="P368" s="33"/>
      <c r="Q368" s="37"/>
      <c r="R368" s="10"/>
      <c r="S368" s="40"/>
      <c r="T368" s="40"/>
      <c r="U368" s="40"/>
      <c r="V368" s="41"/>
      <c r="W368" s="41"/>
      <c r="X368" s="40"/>
      <c r="Y368" s="40"/>
      <c r="Z368" s="10"/>
      <c r="AA368" s="44"/>
      <c r="AB368" s="45"/>
    </row>
    <row r="369" spans="1:28">
      <c r="A369" s="10"/>
      <c r="B369" s="10"/>
      <c r="C369" s="10"/>
      <c r="D369" s="32"/>
      <c r="E369" s="32"/>
      <c r="F369" s="33"/>
      <c r="G369" s="34"/>
      <c r="H369" s="34"/>
      <c r="I369" s="33"/>
      <c r="J369" s="33"/>
      <c r="K369" s="33"/>
      <c r="L369" s="33"/>
      <c r="M369" s="37"/>
      <c r="N369" s="37"/>
      <c r="O369" s="38"/>
      <c r="P369" s="33"/>
      <c r="Q369" s="37"/>
      <c r="R369" s="10"/>
      <c r="S369" s="40"/>
      <c r="T369" s="40"/>
      <c r="U369" s="40"/>
      <c r="V369" s="41"/>
      <c r="W369" s="41"/>
      <c r="X369" s="40"/>
      <c r="Y369" s="40"/>
      <c r="Z369" s="10"/>
      <c r="AA369" s="44"/>
      <c r="AB369" s="45"/>
    </row>
    <row r="370" spans="1:28">
      <c r="A370" s="10"/>
      <c r="B370" s="10"/>
      <c r="C370" s="10"/>
      <c r="D370" s="32"/>
      <c r="E370" s="32"/>
      <c r="F370" s="33"/>
      <c r="G370" s="34"/>
      <c r="H370" s="34"/>
      <c r="I370" s="33"/>
      <c r="J370" s="33"/>
      <c r="K370" s="33"/>
      <c r="L370" s="33"/>
      <c r="M370" s="37"/>
      <c r="N370" s="37"/>
      <c r="O370" s="38"/>
      <c r="P370" s="33"/>
      <c r="Q370" s="37"/>
      <c r="R370" s="10"/>
      <c r="S370" s="40"/>
      <c r="T370" s="40"/>
      <c r="U370" s="40"/>
      <c r="V370" s="41"/>
      <c r="W370" s="41"/>
      <c r="X370" s="40"/>
      <c r="Y370" s="40"/>
      <c r="Z370" s="10"/>
      <c r="AA370" s="44"/>
      <c r="AB370" s="45"/>
    </row>
    <row r="371" spans="1:28">
      <c r="A371" s="10"/>
      <c r="B371" s="10"/>
      <c r="C371" s="10"/>
      <c r="D371" s="32"/>
      <c r="E371" s="32"/>
      <c r="F371" s="33"/>
      <c r="G371" s="34"/>
      <c r="H371" s="34"/>
      <c r="I371" s="33"/>
      <c r="J371" s="33"/>
      <c r="K371" s="33"/>
      <c r="L371" s="33"/>
      <c r="M371" s="37"/>
      <c r="N371" s="37"/>
      <c r="O371" s="38"/>
      <c r="P371" s="33"/>
      <c r="Q371" s="37"/>
      <c r="R371" s="10"/>
      <c r="S371" s="40"/>
      <c r="T371" s="40"/>
      <c r="U371" s="40"/>
      <c r="V371" s="41"/>
      <c r="W371" s="41"/>
      <c r="X371" s="40"/>
      <c r="Y371" s="40"/>
      <c r="Z371" s="10"/>
      <c r="AA371" s="44"/>
      <c r="AB371" s="45"/>
    </row>
    <row r="372" spans="1:28">
      <c r="A372" s="10"/>
      <c r="B372" s="10"/>
      <c r="C372" s="10"/>
      <c r="D372" s="32"/>
      <c r="E372" s="32"/>
      <c r="F372" s="33"/>
      <c r="G372" s="34"/>
      <c r="H372" s="34"/>
      <c r="I372" s="33"/>
      <c r="J372" s="33"/>
      <c r="K372" s="33"/>
      <c r="L372" s="33"/>
      <c r="M372" s="37"/>
      <c r="N372" s="37"/>
      <c r="O372" s="38"/>
      <c r="P372" s="33"/>
      <c r="Q372" s="37"/>
      <c r="R372" s="10"/>
      <c r="S372" s="40"/>
      <c r="T372" s="40"/>
      <c r="U372" s="40"/>
      <c r="V372" s="41"/>
      <c r="W372" s="41"/>
      <c r="X372" s="40"/>
      <c r="Y372" s="40"/>
      <c r="Z372" s="10"/>
      <c r="AA372" s="44"/>
      <c r="AB372" s="45"/>
    </row>
    <row r="373" spans="1:28">
      <c r="A373" s="10"/>
      <c r="B373" s="10"/>
      <c r="C373" s="10"/>
      <c r="D373" s="32"/>
      <c r="E373" s="32"/>
      <c r="F373" s="33"/>
      <c r="G373" s="34"/>
      <c r="H373" s="34"/>
      <c r="I373" s="33"/>
      <c r="J373" s="33"/>
      <c r="K373" s="33"/>
      <c r="L373" s="33"/>
      <c r="M373" s="37"/>
      <c r="N373" s="37"/>
      <c r="O373" s="38"/>
      <c r="P373" s="33"/>
      <c r="Q373" s="37"/>
      <c r="R373" s="10"/>
      <c r="S373" s="40"/>
      <c r="T373" s="40"/>
      <c r="U373" s="40"/>
      <c r="V373" s="41"/>
      <c r="W373" s="41"/>
      <c r="X373" s="40"/>
      <c r="Y373" s="40"/>
      <c r="Z373" s="10"/>
      <c r="AA373" s="44"/>
      <c r="AB373" s="45"/>
    </row>
    <row r="374" spans="1:28">
      <c r="A374" s="10"/>
      <c r="B374" s="10"/>
      <c r="C374" s="10"/>
      <c r="D374" s="32"/>
      <c r="E374" s="32"/>
      <c r="F374" s="33"/>
      <c r="G374" s="34"/>
      <c r="H374" s="34"/>
      <c r="I374" s="33"/>
      <c r="J374" s="33"/>
      <c r="K374" s="33"/>
      <c r="L374" s="33"/>
      <c r="M374" s="37"/>
      <c r="N374" s="37"/>
      <c r="O374" s="38"/>
      <c r="P374" s="33"/>
      <c r="Q374" s="37"/>
      <c r="R374" s="10"/>
      <c r="S374" s="40"/>
      <c r="T374" s="40"/>
      <c r="U374" s="40"/>
      <c r="V374" s="41"/>
      <c r="W374" s="41"/>
      <c r="X374" s="40"/>
      <c r="Y374" s="40"/>
      <c r="Z374" s="10"/>
      <c r="AA374" s="44"/>
      <c r="AB374" s="45"/>
    </row>
    <row r="375" spans="1:28">
      <c r="A375" s="10"/>
      <c r="B375" s="10"/>
      <c r="C375" s="10"/>
      <c r="D375" s="32"/>
      <c r="E375" s="32"/>
      <c r="F375" s="33"/>
      <c r="G375" s="34"/>
      <c r="H375" s="34"/>
      <c r="I375" s="33"/>
      <c r="J375" s="33"/>
      <c r="K375" s="33"/>
      <c r="L375" s="33"/>
      <c r="M375" s="37"/>
      <c r="N375" s="37"/>
      <c r="O375" s="38"/>
      <c r="P375" s="33"/>
      <c r="Q375" s="37"/>
      <c r="R375" s="10"/>
      <c r="S375" s="40"/>
      <c r="T375" s="40"/>
      <c r="U375" s="40"/>
      <c r="V375" s="41"/>
      <c r="W375" s="41"/>
      <c r="X375" s="40"/>
      <c r="Y375" s="40"/>
      <c r="Z375" s="10"/>
      <c r="AA375" s="44"/>
      <c r="AB375" s="45"/>
    </row>
    <row r="376" spans="1:28">
      <c r="A376" s="10"/>
      <c r="B376" s="10"/>
      <c r="C376" s="10"/>
      <c r="D376" s="32"/>
      <c r="E376" s="32"/>
      <c r="F376" s="33"/>
      <c r="G376" s="34"/>
      <c r="H376" s="34"/>
      <c r="I376" s="33"/>
      <c r="J376" s="33"/>
      <c r="K376" s="33"/>
      <c r="L376" s="33"/>
      <c r="M376" s="37"/>
      <c r="N376" s="37"/>
      <c r="O376" s="38"/>
      <c r="P376" s="33"/>
      <c r="Q376" s="37"/>
      <c r="R376" s="10"/>
      <c r="S376" s="40"/>
      <c r="T376" s="40"/>
      <c r="U376" s="40"/>
      <c r="V376" s="41"/>
      <c r="W376" s="41"/>
      <c r="X376" s="40"/>
      <c r="Y376" s="40"/>
      <c r="Z376" s="10"/>
      <c r="AA376" s="44"/>
      <c r="AB376" s="45"/>
    </row>
    <row r="377" spans="1:28">
      <c r="A377" s="10"/>
      <c r="B377" s="10"/>
      <c r="C377" s="10"/>
      <c r="D377" s="32"/>
      <c r="E377" s="32"/>
      <c r="F377" s="33"/>
      <c r="G377" s="34"/>
      <c r="H377" s="34"/>
      <c r="I377" s="33"/>
      <c r="J377" s="33"/>
      <c r="K377" s="33"/>
      <c r="L377" s="33"/>
      <c r="M377" s="37"/>
      <c r="N377" s="37"/>
      <c r="O377" s="38"/>
      <c r="P377" s="33"/>
      <c r="Q377" s="37"/>
      <c r="R377" s="10"/>
      <c r="S377" s="40"/>
      <c r="T377" s="40"/>
      <c r="U377" s="40"/>
      <c r="V377" s="41"/>
      <c r="W377" s="41"/>
      <c r="X377" s="40"/>
      <c r="Y377" s="40"/>
      <c r="Z377" s="10"/>
      <c r="AA377" s="44"/>
      <c r="AB377" s="45"/>
    </row>
    <row r="378" spans="1:28">
      <c r="A378" s="10"/>
      <c r="B378" s="10"/>
      <c r="C378" s="10"/>
      <c r="D378" s="32"/>
      <c r="E378" s="32"/>
      <c r="F378" s="33"/>
      <c r="G378" s="34"/>
      <c r="H378" s="34"/>
      <c r="I378" s="33"/>
      <c r="J378" s="33"/>
      <c r="K378" s="33"/>
      <c r="L378" s="33"/>
      <c r="M378" s="37"/>
      <c r="N378" s="37"/>
      <c r="O378" s="38"/>
      <c r="P378" s="33"/>
      <c r="Q378" s="37"/>
      <c r="R378" s="10"/>
      <c r="S378" s="40"/>
      <c r="T378" s="40"/>
      <c r="U378" s="40"/>
      <c r="V378" s="41"/>
      <c r="W378" s="41"/>
      <c r="X378" s="40"/>
      <c r="Y378" s="40"/>
      <c r="Z378" s="10"/>
      <c r="AA378" s="44"/>
      <c r="AB378" s="45"/>
    </row>
    <row r="379" spans="1:28">
      <c r="A379" s="10"/>
      <c r="B379" s="10"/>
      <c r="C379" s="10"/>
      <c r="D379" s="32"/>
      <c r="E379" s="32"/>
      <c r="F379" s="33"/>
      <c r="G379" s="34"/>
      <c r="H379" s="34"/>
      <c r="I379" s="33"/>
      <c r="J379" s="33"/>
      <c r="K379" s="33"/>
      <c r="L379" s="33"/>
      <c r="M379" s="37"/>
      <c r="N379" s="37"/>
      <c r="O379" s="38"/>
      <c r="P379" s="33"/>
      <c r="Q379" s="37"/>
      <c r="R379" s="10"/>
      <c r="S379" s="40"/>
      <c r="T379" s="40"/>
      <c r="U379" s="40"/>
      <c r="V379" s="41"/>
      <c r="W379" s="41"/>
      <c r="X379" s="40"/>
      <c r="Y379" s="40"/>
      <c r="Z379" s="10"/>
      <c r="AA379" s="44"/>
      <c r="AB379" s="45"/>
    </row>
    <row r="380" spans="1:28">
      <c r="A380" s="10"/>
      <c r="B380" s="10"/>
      <c r="C380" s="10"/>
      <c r="D380" s="32"/>
      <c r="E380" s="32"/>
      <c r="F380" s="33"/>
      <c r="G380" s="34"/>
      <c r="H380" s="34"/>
      <c r="I380" s="33"/>
      <c r="J380" s="33"/>
      <c r="K380" s="33"/>
      <c r="L380" s="33"/>
      <c r="M380" s="37"/>
      <c r="N380" s="37"/>
      <c r="O380" s="38"/>
      <c r="P380" s="33"/>
      <c r="Q380" s="37"/>
      <c r="R380" s="10"/>
      <c r="S380" s="40"/>
      <c r="T380" s="40"/>
      <c r="U380" s="40"/>
      <c r="V380" s="41"/>
      <c r="W380" s="41"/>
      <c r="X380" s="40"/>
      <c r="Y380" s="40"/>
      <c r="Z380" s="10"/>
      <c r="AA380" s="44"/>
      <c r="AB380" s="45"/>
    </row>
    <row r="381" spans="1:28">
      <c r="A381" s="10"/>
      <c r="B381" s="10"/>
      <c r="C381" s="10"/>
      <c r="D381" s="32"/>
      <c r="E381" s="32"/>
      <c r="F381" s="33"/>
      <c r="G381" s="34"/>
      <c r="H381" s="34"/>
      <c r="I381" s="33"/>
      <c r="J381" s="33"/>
      <c r="K381" s="33"/>
      <c r="L381" s="33"/>
      <c r="M381" s="37"/>
      <c r="N381" s="37"/>
      <c r="O381" s="38"/>
      <c r="P381" s="33"/>
      <c r="Q381" s="37"/>
      <c r="R381" s="10"/>
      <c r="S381" s="40"/>
      <c r="T381" s="40"/>
      <c r="U381" s="40"/>
      <c r="V381" s="41"/>
      <c r="W381" s="41"/>
      <c r="X381" s="40"/>
      <c r="Y381" s="40"/>
      <c r="Z381" s="10"/>
      <c r="AA381" s="44"/>
      <c r="AB381" s="45"/>
    </row>
    <row r="382" spans="1:28">
      <c r="A382" s="10"/>
      <c r="B382" s="10"/>
      <c r="C382" s="10"/>
      <c r="D382" s="32"/>
      <c r="E382" s="32"/>
      <c r="F382" s="33"/>
      <c r="G382" s="34"/>
      <c r="H382" s="34"/>
      <c r="I382" s="33"/>
      <c r="J382" s="33"/>
      <c r="K382" s="33"/>
      <c r="L382" s="33"/>
      <c r="M382" s="37"/>
      <c r="N382" s="37"/>
      <c r="O382" s="38"/>
      <c r="P382" s="33"/>
      <c r="Q382" s="37"/>
      <c r="R382" s="10"/>
      <c r="S382" s="40"/>
      <c r="T382" s="40"/>
      <c r="U382" s="40"/>
      <c r="V382" s="41"/>
      <c r="W382" s="41"/>
      <c r="X382" s="40"/>
      <c r="Y382" s="40"/>
      <c r="Z382" s="10"/>
      <c r="AA382" s="44"/>
      <c r="AB382" s="45"/>
    </row>
    <row r="383" spans="1:28">
      <c r="A383" s="10"/>
      <c r="B383" s="10"/>
      <c r="C383" s="10"/>
      <c r="D383" s="32"/>
      <c r="E383" s="32"/>
      <c r="F383" s="33"/>
      <c r="G383" s="34"/>
      <c r="H383" s="34"/>
      <c r="I383" s="33"/>
      <c r="J383" s="33"/>
      <c r="K383" s="33"/>
      <c r="L383" s="33"/>
      <c r="M383" s="37"/>
      <c r="N383" s="37"/>
      <c r="O383" s="38"/>
      <c r="P383" s="33"/>
      <c r="Q383" s="37"/>
      <c r="R383" s="10"/>
      <c r="S383" s="40"/>
      <c r="T383" s="40"/>
      <c r="U383" s="40"/>
      <c r="V383" s="41"/>
      <c r="W383" s="41"/>
      <c r="X383" s="40"/>
      <c r="Y383" s="40"/>
      <c r="Z383" s="10"/>
      <c r="AA383" s="44"/>
      <c r="AB383" s="45"/>
    </row>
    <row r="384" spans="1:28">
      <c r="A384" s="10"/>
      <c r="B384" s="10"/>
      <c r="C384" s="10"/>
      <c r="D384" s="32"/>
      <c r="E384" s="32"/>
      <c r="F384" s="33"/>
      <c r="G384" s="34"/>
      <c r="H384" s="34"/>
      <c r="I384" s="33"/>
      <c r="J384" s="33"/>
      <c r="K384" s="33"/>
      <c r="L384" s="33"/>
      <c r="M384" s="37"/>
      <c r="N384" s="37"/>
      <c r="O384" s="38"/>
      <c r="P384" s="33"/>
      <c r="Q384" s="37"/>
      <c r="R384" s="10"/>
      <c r="S384" s="40"/>
      <c r="T384" s="40"/>
      <c r="U384" s="40"/>
      <c r="V384" s="41"/>
      <c r="W384" s="41"/>
      <c r="X384" s="40"/>
      <c r="Y384" s="40"/>
      <c r="Z384" s="10"/>
      <c r="AA384" s="44"/>
      <c r="AB384" s="45"/>
    </row>
    <row r="385" spans="1:28">
      <c r="A385" s="10"/>
      <c r="B385" s="10"/>
      <c r="C385" s="10"/>
      <c r="D385" s="32"/>
      <c r="E385" s="32"/>
      <c r="F385" s="33"/>
      <c r="G385" s="34"/>
      <c r="H385" s="34"/>
      <c r="I385" s="33"/>
      <c r="J385" s="33"/>
      <c r="K385" s="33"/>
      <c r="L385" s="33"/>
      <c r="M385" s="37"/>
      <c r="N385" s="37"/>
      <c r="O385" s="38"/>
      <c r="P385" s="33"/>
      <c r="Q385" s="37"/>
      <c r="R385" s="10"/>
      <c r="S385" s="40"/>
      <c r="T385" s="40"/>
      <c r="U385" s="40"/>
      <c r="V385" s="41"/>
      <c r="W385" s="41"/>
      <c r="X385" s="40"/>
      <c r="Y385" s="40"/>
      <c r="Z385" s="10"/>
      <c r="AA385" s="44"/>
      <c r="AB385" s="45"/>
    </row>
    <row r="386" spans="1:28">
      <c r="A386" s="10"/>
      <c r="B386" s="10"/>
      <c r="C386" s="10"/>
      <c r="D386" s="32"/>
      <c r="E386" s="32"/>
      <c r="F386" s="33"/>
      <c r="G386" s="34"/>
      <c r="H386" s="34"/>
      <c r="I386" s="33"/>
      <c r="J386" s="33"/>
      <c r="K386" s="33"/>
      <c r="L386" s="33"/>
      <c r="M386" s="37"/>
      <c r="N386" s="37"/>
      <c r="O386" s="38"/>
      <c r="P386" s="33"/>
      <c r="Q386" s="37"/>
      <c r="R386" s="10"/>
      <c r="S386" s="40"/>
      <c r="T386" s="40"/>
      <c r="U386" s="40"/>
      <c r="V386" s="41"/>
      <c r="W386" s="41"/>
      <c r="X386" s="40"/>
      <c r="Y386" s="40"/>
      <c r="Z386" s="10"/>
      <c r="AA386" s="44"/>
      <c r="AB386" s="45"/>
    </row>
    <row r="387" spans="1:28">
      <c r="A387" s="10"/>
      <c r="B387" s="10"/>
      <c r="C387" s="10"/>
      <c r="D387" s="32"/>
      <c r="E387" s="32"/>
      <c r="F387" s="33"/>
      <c r="G387" s="34"/>
      <c r="H387" s="34"/>
      <c r="I387" s="33"/>
      <c r="J387" s="33"/>
      <c r="K387" s="33"/>
      <c r="L387" s="33"/>
      <c r="M387" s="37"/>
      <c r="N387" s="37"/>
      <c r="O387" s="38"/>
      <c r="P387" s="33"/>
      <c r="Q387" s="37"/>
      <c r="R387" s="10"/>
      <c r="S387" s="40"/>
      <c r="T387" s="40"/>
      <c r="U387" s="40"/>
      <c r="V387" s="41"/>
      <c r="W387" s="41"/>
      <c r="X387" s="40"/>
      <c r="Y387" s="40"/>
      <c r="Z387" s="10"/>
      <c r="AA387" s="44"/>
      <c r="AB387" s="45"/>
    </row>
    <row r="388" spans="1:28">
      <c r="A388" s="10"/>
      <c r="B388" s="10"/>
      <c r="C388" s="10"/>
      <c r="D388" s="32"/>
      <c r="E388" s="32"/>
      <c r="F388" s="33"/>
      <c r="G388" s="34"/>
      <c r="H388" s="34"/>
      <c r="I388" s="33"/>
      <c r="J388" s="33"/>
      <c r="K388" s="33"/>
      <c r="L388" s="33"/>
      <c r="M388" s="37"/>
      <c r="N388" s="37"/>
      <c r="O388" s="38"/>
      <c r="P388" s="33"/>
      <c r="Q388" s="37"/>
      <c r="R388" s="10"/>
      <c r="S388" s="40"/>
      <c r="T388" s="40"/>
      <c r="U388" s="40"/>
      <c r="V388" s="41"/>
      <c r="W388" s="41"/>
      <c r="X388" s="40"/>
      <c r="Y388" s="40"/>
      <c r="Z388" s="10"/>
      <c r="AA388" s="44"/>
      <c r="AB388" s="45"/>
    </row>
    <row r="389" spans="1:28">
      <c r="A389" s="10"/>
      <c r="B389" s="10"/>
      <c r="C389" s="10"/>
      <c r="D389" s="32"/>
      <c r="E389" s="32"/>
      <c r="F389" s="33"/>
      <c r="G389" s="34"/>
      <c r="H389" s="34"/>
      <c r="I389" s="33"/>
      <c r="J389" s="33"/>
      <c r="K389" s="33"/>
      <c r="L389" s="33"/>
      <c r="M389" s="37"/>
      <c r="N389" s="37"/>
      <c r="O389" s="38"/>
      <c r="P389" s="33"/>
      <c r="Q389" s="37"/>
      <c r="R389" s="10"/>
      <c r="S389" s="40"/>
      <c r="T389" s="40"/>
      <c r="U389" s="40"/>
      <c r="V389" s="41"/>
      <c r="W389" s="41"/>
      <c r="X389" s="40"/>
      <c r="Y389" s="40"/>
      <c r="Z389" s="10"/>
      <c r="AA389" s="44"/>
      <c r="AB389" s="45"/>
    </row>
    <row r="390" spans="1:28">
      <c r="A390" s="10"/>
      <c r="B390" s="10"/>
      <c r="C390" s="10"/>
      <c r="D390" s="32"/>
      <c r="E390" s="32"/>
      <c r="F390" s="33"/>
      <c r="G390" s="34"/>
      <c r="H390" s="34"/>
      <c r="I390" s="33"/>
      <c r="J390" s="33"/>
      <c r="K390" s="33"/>
      <c r="L390" s="33"/>
      <c r="M390" s="37"/>
      <c r="N390" s="37"/>
      <c r="O390" s="38"/>
      <c r="P390" s="33"/>
      <c r="Q390" s="37"/>
      <c r="R390" s="10"/>
      <c r="S390" s="40"/>
      <c r="T390" s="40"/>
      <c r="U390" s="40"/>
      <c r="V390" s="41"/>
      <c r="W390" s="41"/>
      <c r="X390" s="40"/>
      <c r="Y390" s="40"/>
      <c r="Z390" s="10"/>
      <c r="AA390" s="44"/>
      <c r="AB390" s="45"/>
    </row>
    <row r="391" spans="1:28">
      <c r="A391" s="10"/>
      <c r="B391" s="10"/>
      <c r="C391" s="10"/>
      <c r="D391" s="32"/>
      <c r="E391" s="32"/>
      <c r="F391" s="33"/>
      <c r="G391" s="34"/>
      <c r="H391" s="34"/>
      <c r="I391" s="33"/>
      <c r="J391" s="33"/>
      <c r="K391" s="33"/>
      <c r="L391" s="33"/>
      <c r="M391" s="37"/>
      <c r="N391" s="37"/>
      <c r="O391" s="38"/>
      <c r="P391" s="33"/>
      <c r="Q391" s="37"/>
      <c r="R391" s="10"/>
      <c r="S391" s="40"/>
      <c r="T391" s="40"/>
      <c r="U391" s="40"/>
      <c r="V391" s="41"/>
      <c r="W391" s="41"/>
      <c r="X391" s="40"/>
      <c r="Y391" s="40"/>
      <c r="Z391" s="10"/>
      <c r="AA391" s="44"/>
      <c r="AB391" s="45"/>
    </row>
    <row r="392" spans="1:28">
      <c r="A392" s="10"/>
      <c r="B392" s="10"/>
      <c r="C392" s="10"/>
      <c r="D392" s="32"/>
      <c r="E392" s="32"/>
      <c r="F392" s="33"/>
      <c r="G392" s="34"/>
      <c r="H392" s="34"/>
      <c r="I392" s="33"/>
      <c r="J392" s="33"/>
      <c r="K392" s="33"/>
      <c r="L392" s="33"/>
      <c r="M392" s="37"/>
      <c r="N392" s="37"/>
      <c r="O392" s="38"/>
      <c r="P392" s="33"/>
      <c r="Q392" s="37"/>
      <c r="R392" s="10"/>
      <c r="S392" s="40"/>
      <c r="T392" s="40"/>
      <c r="U392" s="40"/>
      <c r="V392" s="41"/>
      <c r="W392" s="41"/>
      <c r="X392" s="40"/>
      <c r="Y392" s="40"/>
      <c r="Z392" s="10"/>
      <c r="AA392" s="44"/>
      <c r="AB392" s="45"/>
    </row>
    <row r="393" spans="1:28">
      <c r="A393" s="10"/>
      <c r="B393" s="10"/>
      <c r="C393" s="10"/>
      <c r="D393" s="32"/>
      <c r="E393" s="32"/>
      <c r="F393" s="33"/>
      <c r="G393" s="34"/>
      <c r="H393" s="34"/>
      <c r="I393" s="33"/>
      <c r="J393" s="33"/>
      <c r="K393" s="33"/>
      <c r="L393" s="33"/>
      <c r="M393" s="37"/>
      <c r="N393" s="37"/>
      <c r="O393" s="38"/>
      <c r="P393" s="33"/>
      <c r="Q393" s="37"/>
      <c r="R393" s="10"/>
      <c r="S393" s="40"/>
      <c r="T393" s="40"/>
      <c r="U393" s="40"/>
      <c r="V393" s="41"/>
      <c r="W393" s="41"/>
      <c r="X393" s="40"/>
      <c r="Y393" s="40"/>
      <c r="Z393" s="10"/>
      <c r="AA393" s="44"/>
      <c r="AB393" s="45"/>
    </row>
    <row r="394" spans="1:28">
      <c r="A394" s="10"/>
      <c r="B394" s="10"/>
      <c r="C394" s="10"/>
      <c r="D394" s="32"/>
      <c r="E394" s="32"/>
      <c r="F394" s="33"/>
      <c r="G394" s="34"/>
      <c r="H394" s="34"/>
      <c r="I394" s="33"/>
      <c r="J394" s="33"/>
      <c r="K394" s="33"/>
      <c r="L394" s="33"/>
      <c r="M394" s="37"/>
      <c r="N394" s="37"/>
      <c r="O394" s="38"/>
      <c r="P394" s="33"/>
      <c r="Q394" s="37"/>
      <c r="R394" s="10"/>
      <c r="S394" s="40"/>
      <c r="T394" s="40"/>
      <c r="U394" s="40"/>
      <c r="V394" s="41"/>
      <c r="W394" s="41"/>
      <c r="X394" s="40"/>
      <c r="Y394" s="40"/>
      <c r="Z394" s="10"/>
      <c r="AA394" s="44"/>
      <c r="AB394" s="45"/>
    </row>
    <row r="395" spans="1:28">
      <c r="A395" s="10"/>
      <c r="B395" s="10"/>
      <c r="C395" s="10"/>
      <c r="D395" s="32"/>
      <c r="E395" s="32"/>
      <c r="F395" s="33"/>
      <c r="G395" s="34"/>
      <c r="H395" s="34"/>
      <c r="I395" s="33"/>
      <c r="J395" s="33"/>
      <c r="K395" s="33"/>
      <c r="L395" s="33"/>
      <c r="M395" s="37"/>
      <c r="N395" s="37"/>
      <c r="O395" s="38"/>
      <c r="P395" s="33"/>
      <c r="Q395" s="37"/>
      <c r="R395" s="10"/>
      <c r="S395" s="40"/>
      <c r="T395" s="40"/>
      <c r="U395" s="40"/>
      <c r="V395" s="41"/>
      <c r="W395" s="41"/>
      <c r="X395" s="40"/>
      <c r="Y395" s="40"/>
      <c r="Z395" s="10"/>
      <c r="AA395" s="44"/>
      <c r="AB395" s="45"/>
    </row>
    <row r="396" spans="1:28">
      <c r="A396" s="10"/>
      <c r="B396" s="10"/>
      <c r="C396" s="10"/>
      <c r="D396" s="32"/>
      <c r="E396" s="32"/>
      <c r="F396" s="33"/>
      <c r="G396" s="34"/>
      <c r="H396" s="34"/>
      <c r="I396" s="33"/>
      <c r="J396" s="33"/>
      <c r="K396" s="33"/>
      <c r="L396" s="33"/>
      <c r="M396" s="37"/>
      <c r="N396" s="37"/>
      <c r="O396" s="38"/>
      <c r="P396" s="33"/>
      <c r="Q396" s="37"/>
      <c r="R396" s="10"/>
      <c r="S396" s="40"/>
      <c r="T396" s="40"/>
      <c r="U396" s="40"/>
      <c r="V396" s="41"/>
      <c r="W396" s="41"/>
      <c r="X396" s="40"/>
      <c r="Y396" s="40"/>
      <c r="Z396" s="10"/>
      <c r="AA396" s="44"/>
      <c r="AB396" s="45"/>
    </row>
    <row r="397" spans="1:28">
      <c r="A397" s="10"/>
      <c r="B397" s="10"/>
      <c r="C397" s="10"/>
      <c r="D397" s="32"/>
      <c r="E397" s="32"/>
      <c r="F397" s="33"/>
      <c r="G397" s="34"/>
      <c r="H397" s="34"/>
      <c r="I397" s="33"/>
      <c r="J397" s="33"/>
      <c r="K397" s="33"/>
      <c r="L397" s="33"/>
      <c r="M397" s="37"/>
      <c r="N397" s="37"/>
      <c r="O397" s="38"/>
      <c r="P397" s="33"/>
      <c r="Q397" s="37"/>
      <c r="R397" s="10"/>
      <c r="S397" s="40"/>
      <c r="T397" s="40"/>
      <c r="U397" s="40"/>
      <c r="V397" s="41"/>
      <c r="W397" s="41"/>
      <c r="X397" s="40"/>
      <c r="Y397" s="40"/>
      <c r="Z397" s="10"/>
      <c r="AA397" s="44"/>
      <c r="AB397" s="45"/>
    </row>
    <row r="398" spans="1:28">
      <c r="A398" s="10"/>
      <c r="B398" s="10"/>
      <c r="C398" s="10"/>
      <c r="D398" s="32"/>
      <c r="E398" s="32"/>
      <c r="F398" s="33"/>
      <c r="G398" s="34"/>
      <c r="H398" s="34"/>
      <c r="I398" s="33"/>
      <c r="J398" s="33"/>
      <c r="K398" s="33"/>
      <c r="L398" s="33"/>
      <c r="M398" s="37"/>
      <c r="N398" s="37"/>
      <c r="O398" s="38"/>
      <c r="P398" s="33"/>
      <c r="Q398" s="37"/>
      <c r="R398" s="10"/>
      <c r="S398" s="40"/>
      <c r="T398" s="40"/>
      <c r="U398" s="40"/>
      <c r="V398" s="41"/>
      <c r="W398" s="41"/>
      <c r="X398" s="40"/>
      <c r="Y398" s="40"/>
      <c r="Z398" s="10"/>
      <c r="AA398" s="44"/>
      <c r="AB398" s="45"/>
    </row>
    <row r="399" spans="1:28">
      <c r="A399" s="10"/>
      <c r="B399" s="10"/>
      <c r="C399" s="10"/>
      <c r="D399" s="32"/>
      <c r="E399" s="32"/>
      <c r="F399" s="33"/>
      <c r="G399" s="34"/>
      <c r="H399" s="34"/>
      <c r="I399" s="33"/>
      <c r="J399" s="33"/>
      <c r="K399" s="33"/>
      <c r="L399" s="33"/>
      <c r="M399" s="37"/>
      <c r="N399" s="37"/>
      <c r="O399" s="38"/>
      <c r="P399" s="33"/>
      <c r="Q399" s="37"/>
      <c r="R399" s="10"/>
      <c r="S399" s="40"/>
      <c r="T399" s="40"/>
      <c r="U399" s="40"/>
      <c r="V399" s="41"/>
      <c r="W399" s="41"/>
      <c r="X399" s="40"/>
      <c r="Y399" s="40"/>
      <c r="Z399" s="10"/>
      <c r="AA399" s="44"/>
      <c r="AB399" s="45"/>
    </row>
    <row r="400" spans="1:28">
      <c r="A400" s="10"/>
      <c r="B400" s="10"/>
      <c r="C400" s="10"/>
      <c r="D400" s="32"/>
      <c r="E400" s="32"/>
      <c r="F400" s="33"/>
      <c r="G400" s="34"/>
      <c r="H400" s="34"/>
      <c r="I400" s="33"/>
      <c r="J400" s="33"/>
      <c r="K400" s="33"/>
      <c r="L400" s="33"/>
      <c r="M400" s="37"/>
      <c r="N400" s="37"/>
      <c r="O400" s="38"/>
      <c r="P400" s="33"/>
      <c r="Q400" s="37"/>
      <c r="R400" s="10"/>
      <c r="S400" s="40"/>
      <c r="T400" s="40"/>
      <c r="U400" s="40"/>
      <c r="V400" s="41"/>
      <c r="W400" s="41"/>
      <c r="X400" s="40"/>
      <c r="Y400" s="40"/>
      <c r="Z400" s="10"/>
      <c r="AA400" s="44"/>
      <c r="AB400" s="45"/>
    </row>
    <row r="401" spans="1:28">
      <c r="A401" s="10"/>
      <c r="B401" s="10"/>
      <c r="C401" s="10"/>
      <c r="D401" s="32"/>
      <c r="E401" s="32"/>
      <c r="F401" s="33"/>
      <c r="G401" s="34"/>
      <c r="H401" s="34"/>
      <c r="I401" s="33"/>
      <c r="J401" s="33"/>
      <c r="K401" s="33"/>
      <c r="L401" s="33"/>
      <c r="M401" s="37"/>
      <c r="N401" s="37"/>
      <c r="O401" s="38"/>
      <c r="P401" s="33"/>
      <c r="Q401" s="37"/>
      <c r="R401" s="10"/>
      <c r="S401" s="40"/>
      <c r="T401" s="40"/>
      <c r="U401" s="40"/>
      <c r="V401" s="41"/>
      <c r="W401" s="41"/>
      <c r="X401" s="40"/>
      <c r="Y401" s="40"/>
      <c r="Z401" s="10"/>
      <c r="AA401" s="44"/>
      <c r="AB401" s="45"/>
    </row>
    <row r="402" spans="1:28">
      <c r="A402" s="10"/>
      <c r="B402" s="10"/>
      <c r="C402" s="10"/>
      <c r="D402" s="32"/>
      <c r="E402" s="32"/>
      <c r="F402" s="33"/>
      <c r="G402" s="34"/>
      <c r="H402" s="34"/>
      <c r="I402" s="33"/>
      <c r="J402" s="33"/>
      <c r="K402" s="33"/>
      <c r="L402" s="33"/>
      <c r="M402" s="37"/>
      <c r="N402" s="37"/>
      <c r="O402" s="38"/>
      <c r="P402" s="33"/>
      <c r="Q402" s="37"/>
      <c r="R402" s="10"/>
      <c r="S402" s="40"/>
      <c r="T402" s="40"/>
      <c r="U402" s="40"/>
      <c r="V402" s="41"/>
      <c r="W402" s="41"/>
      <c r="X402" s="40"/>
      <c r="Y402" s="40"/>
      <c r="Z402" s="10"/>
      <c r="AA402" s="44"/>
      <c r="AB402" s="45"/>
    </row>
    <row r="403" spans="1:28">
      <c r="A403" s="10"/>
      <c r="B403" s="10"/>
      <c r="C403" s="10"/>
      <c r="D403" s="32"/>
      <c r="E403" s="32"/>
      <c r="F403" s="33"/>
      <c r="G403" s="34"/>
      <c r="H403" s="34"/>
      <c r="I403" s="33"/>
      <c r="J403" s="33"/>
      <c r="K403" s="33"/>
      <c r="L403" s="33"/>
      <c r="M403" s="37"/>
      <c r="N403" s="37"/>
      <c r="O403" s="38"/>
      <c r="P403" s="33"/>
      <c r="Q403" s="37"/>
      <c r="R403" s="10"/>
      <c r="S403" s="40"/>
      <c r="T403" s="40"/>
      <c r="U403" s="40"/>
      <c r="V403" s="41"/>
      <c r="W403" s="41"/>
      <c r="X403" s="40"/>
      <c r="Y403" s="40"/>
      <c r="Z403" s="10"/>
      <c r="AA403" s="44"/>
      <c r="AB403" s="45"/>
    </row>
    <row r="404" spans="1:28">
      <c r="A404" s="10"/>
      <c r="B404" s="10"/>
      <c r="C404" s="10"/>
      <c r="D404" s="32"/>
      <c r="E404" s="32"/>
      <c r="F404" s="33"/>
      <c r="G404" s="34"/>
      <c r="H404" s="34"/>
      <c r="I404" s="33"/>
      <c r="J404" s="33"/>
      <c r="K404" s="33"/>
      <c r="L404" s="33"/>
      <c r="M404" s="37"/>
      <c r="N404" s="37"/>
      <c r="O404" s="38"/>
      <c r="P404" s="33"/>
      <c r="Q404" s="37"/>
      <c r="R404" s="10"/>
      <c r="S404" s="40"/>
      <c r="T404" s="40"/>
      <c r="U404" s="40"/>
      <c r="V404" s="41"/>
      <c r="W404" s="41"/>
      <c r="X404" s="40"/>
      <c r="Y404" s="40"/>
      <c r="Z404" s="10"/>
      <c r="AA404" s="44"/>
      <c r="AB404" s="45"/>
    </row>
    <row r="405" spans="1:28">
      <c r="A405" s="10"/>
      <c r="B405" s="10"/>
      <c r="C405" s="10"/>
      <c r="D405" s="32"/>
      <c r="E405" s="32"/>
      <c r="F405" s="33"/>
      <c r="G405" s="34"/>
      <c r="H405" s="34"/>
      <c r="I405" s="33"/>
      <c r="J405" s="33"/>
      <c r="K405" s="33"/>
      <c r="L405" s="33"/>
      <c r="M405" s="37"/>
      <c r="N405" s="37"/>
      <c r="O405" s="38"/>
      <c r="P405" s="33"/>
      <c r="Q405" s="37"/>
      <c r="R405" s="10"/>
      <c r="S405" s="40"/>
      <c r="T405" s="40"/>
      <c r="U405" s="40"/>
      <c r="V405" s="41"/>
      <c r="W405" s="41"/>
      <c r="X405" s="40"/>
      <c r="Y405" s="40"/>
      <c r="Z405" s="10"/>
      <c r="AA405" s="44"/>
      <c r="AB405" s="45"/>
    </row>
    <row r="406" spans="1:28">
      <c r="A406" s="10"/>
      <c r="B406" s="10"/>
      <c r="C406" s="10"/>
      <c r="D406" s="32"/>
      <c r="E406" s="32"/>
      <c r="F406" s="33"/>
      <c r="G406" s="34"/>
      <c r="H406" s="34"/>
      <c r="I406" s="33"/>
      <c r="J406" s="33"/>
      <c r="K406" s="33"/>
      <c r="L406" s="33"/>
      <c r="M406" s="37"/>
      <c r="N406" s="37"/>
      <c r="O406" s="38"/>
      <c r="P406" s="33"/>
      <c r="Q406" s="37"/>
      <c r="R406" s="10"/>
      <c r="S406" s="40"/>
      <c r="T406" s="40"/>
      <c r="U406" s="40"/>
      <c r="V406" s="41"/>
      <c r="W406" s="41"/>
      <c r="X406" s="40"/>
      <c r="Y406" s="40"/>
      <c r="Z406" s="10"/>
      <c r="AA406" s="44"/>
      <c r="AB406" s="45"/>
    </row>
    <row r="407" spans="1:28">
      <c r="A407" s="10"/>
      <c r="B407" s="10"/>
      <c r="C407" s="10"/>
      <c r="D407" s="32"/>
      <c r="E407" s="32"/>
      <c r="F407" s="33"/>
      <c r="G407" s="34"/>
      <c r="H407" s="34"/>
      <c r="I407" s="33"/>
      <c r="J407" s="33"/>
      <c r="K407" s="33"/>
      <c r="L407" s="33"/>
      <c r="M407" s="37"/>
      <c r="N407" s="37"/>
      <c r="O407" s="38"/>
      <c r="P407" s="33"/>
      <c r="Q407" s="37"/>
      <c r="R407" s="10"/>
      <c r="S407" s="40"/>
      <c r="T407" s="40"/>
      <c r="U407" s="40"/>
      <c r="V407" s="41"/>
      <c r="W407" s="41"/>
      <c r="X407" s="40"/>
      <c r="Y407" s="40"/>
      <c r="Z407" s="10"/>
      <c r="AA407" s="44"/>
      <c r="AB407" s="45"/>
    </row>
    <row r="408" spans="1:28">
      <c r="A408" s="10"/>
      <c r="B408" s="10"/>
      <c r="C408" s="10"/>
      <c r="D408" s="32"/>
      <c r="E408" s="32"/>
      <c r="F408" s="33"/>
      <c r="G408" s="34"/>
      <c r="H408" s="34"/>
      <c r="I408" s="33"/>
      <c r="J408" s="33"/>
      <c r="K408" s="33"/>
      <c r="L408" s="33"/>
      <c r="M408" s="37"/>
      <c r="N408" s="37"/>
      <c r="O408" s="38"/>
      <c r="P408" s="33"/>
      <c r="Q408" s="37"/>
      <c r="R408" s="10"/>
      <c r="S408" s="40"/>
      <c r="T408" s="40"/>
      <c r="U408" s="40"/>
      <c r="V408" s="41"/>
      <c r="W408" s="41"/>
      <c r="X408" s="40"/>
      <c r="Y408" s="40"/>
      <c r="Z408" s="10"/>
      <c r="AA408" s="44"/>
      <c r="AB408" s="45"/>
    </row>
    <row r="409" spans="1:28">
      <c r="A409" s="10"/>
      <c r="B409" s="10"/>
      <c r="C409" s="10"/>
      <c r="D409" s="32"/>
      <c r="E409" s="32"/>
      <c r="F409" s="33"/>
      <c r="G409" s="34"/>
      <c r="H409" s="34"/>
      <c r="I409" s="33"/>
      <c r="J409" s="33"/>
      <c r="K409" s="33"/>
      <c r="L409" s="33"/>
      <c r="M409" s="37"/>
      <c r="N409" s="37"/>
      <c r="O409" s="38"/>
      <c r="P409" s="33"/>
      <c r="Q409" s="37"/>
      <c r="R409" s="10"/>
      <c r="S409" s="40"/>
      <c r="T409" s="40"/>
      <c r="U409" s="40"/>
      <c r="V409" s="41"/>
      <c r="W409" s="41"/>
      <c r="X409" s="40"/>
      <c r="Y409" s="40"/>
      <c r="Z409" s="10"/>
      <c r="AA409" s="44"/>
      <c r="AB409" s="45"/>
    </row>
    <row r="410" spans="1:28">
      <c r="A410" s="10"/>
      <c r="B410" s="10"/>
      <c r="C410" s="10"/>
      <c r="D410" s="32"/>
      <c r="E410" s="32"/>
      <c r="F410" s="33"/>
      <c r="G410" s="34"/>
      <c r="H410" s="34"/>
      <c r="I410" s="33"/>
      <c r="J410" s="33"/>
      <c r="K410" s="33"/>
      <c r="L410" s="33"/>
      <c r="M410" s="37"/>
      <c r="N410" s="37"/>
      <c r="O410" s="38"/>
      <c r="P410" s="33"/>
      <c r="Q410" s="37"/>
      <c r="R410" s="10"/>
      <c r="S410" s="40"/>
      <c r="T410" s="40"/>
      <c r="U410" s="40"/>
      <c r="V410" s="41"/>
      <c r="W410" s="41"/>
      <c r="X410" s="40"/>
      <c r="Y410" s="40"/>
      <c r="Z410" s="10"/>
      <c r="AA410" s="44"/>
      <c r="AB410" s="45"/>
    </row>
    <row r="411" spans="1:28">
      <c r="A411" s="10"/>
      <c r="B411" s="10"/>
      <c r="C411" s="10"/>
      <c r="D411" s="32"/>
      <c r="E411" s="32"/>
      <c r="F411" s="33"/>
      <c r="G411" s="34"/>
      <c r="H411" s="34"/>
      <c r="I411" s="33"/>
      <c r="J411" s="33"/>
      <c r="K411" s="33"/>
      <c r="L411" s="33"/>
      <c r="M411" s="37"/>
      <c r="N411" s="37"/>
      <c r="O411" s="38"/>
      <c r="P411" s="33"/>
      <c r="Q411" s="37"/>
      <c r="R411" s="10"/>
      <c r="S411" s="40"/>
      <c r="T411" s="40"/>
      <c r="U411" s="40"/>
      <c r="V411" s="41"/>
      <c r="W411" s="41"/>
      <c r="X411" s="40"/>
      <c r="Y411" s="40"/>
      <c r="Z411" s="10"/>
      <c r="AA411" s="44"/>
      <c r="AB411" s="45"/>
    </row>
    <row r="412" spans="1:28">
      <c r="A412" s="10"/>
      <c r="B412" s="10"/>
      <c r="C412" s="10"/>
      <c r="D412" s="32"/>
      <c r="E412" s="32"/>
      <c r="F412" s="33"/>
      <c r="G412" s="34"/>
      <c r="H412" s="34"/>
      <c r="I412" s="33"/>
      <c r="J412" s="33"/>
      <c r="K412" s="33"/>
      <c r="L412" s="33"/>
      <c r="M412" s="37"/>
      <c r="N412" s="37"/>
      <c r="O412" s="38"/>
      <c r="P412" s="33"/>
      <c r="Q412" s="37"/>
      <c r="R412" s="10"/>
      <c r="S412" s="40"/>
      <c r="T412" s="40"/>
      <c r="U412" s="40"/>
      <c r="V412" s="41"/>
      <c r="W412" s="41"/>
      <c r="X412" s="40"/>
      <c r="Y412" s="40"/>
      <c r="Z412" s="10"/>
      <c r="AA412" s="44"/>
      <c r="AB412" s="45"/>
    </row>
    <row r="413" spans="1:28">
      <c r="A413" s="10"/>
      <c r="B413" s="10"/>
      <c r="C413" s="10"/>
      <c r="D413" s="32"/>
      <c r="E413" s="32"/>
      <c r="F413" s="33"/>
      <c r="G413" s="34"/>
      <c r="H413" s="34"/>
      <c r="I413" s="33"/>
      <c r="J413" s="33"/>
      <c r="K413" s="33"/>
      <c r="L413" s="33"/>
      <c r="M413" s="37"/>
      <c r="N413" s="37"/>
      <c r="O413" s="38"/>
      <c r="P413" s="33"/>
      <c r="Q413" s="37"/>
      <c r="R413" s="10"/>
      <c r="S413" s="40"/>
      <c r="T413" s="40"/>
      <c r="U413" s="40"/>
      <c r="V413" s="41"/>
      <c r="W413" s="41"/>
      <c r="X413" s="40"/>
      <c r="Y413" s="40"/>
      <c r="Z413" s="10"/>
      <c r="AA413" s="44"/>
      <c r="AB413" s="45"/>
    </row>
    <row r="414" spans="1:28">
      <c r="A414" s="10"/>
      <c r="B414" s="10"/>
      <c r="C414" s="10"/>
      <c r="D414" s="32"/>
      <c r="E414" s="32"/>
      <c r="F414" s="33"/>
      <c r="G414" s="34"/>
      <c r="H414" s="34"/>
      <c r="I414" s="33"/>
      <c r="J414" s="33"/>
      <c r="K414" s="33"/>
      <c r="L414" s="33"/>
      <c r="M414" s="37"/>
      <c r="N414" s="37"/>
      <c r="O414" s="38"/>
      <c r="P414" s="33"/>
      <c r="Q414" s="37"/>
      <c r="R414" s="10"/>
      <c r="S414" s="40"/>
      <c r="T414" s="40"/>
      <c r="U414" s="40"/>
      <c r="V414" s="41"/>
      <c r="W414" s="41"/>
      <c r="X414" s="40"/>
      <c r="Y414" s="40"/>
      <c r="Z414" s="10"/>
      <c r="AA414" s="44"/>
      <c r="AB414" s="45"/>
    </row>
    <row r="415" spans="1:28">
      <c r="A415" s="10"/>
      <c r="B415" s="10"/>
      <c r="C415" s="10"/>
      <c r="D415" s="32"/>
      <c r="E415" s="32"/>
      <c r="F415" s="33"/>
      <c r="G415" s="34"/>
      <c r="H415" s="34"/>
      <c r="I415" s="33"/>
      <c r="J415" s="33"/>
      <c r="K415" s="33"/>
      <c r="L415" s="33"/>
      <c r="M415" s="37"/>
      <c r="N415" s="37"/>
      <c r="O415" s="38"/>
      <c r="P415" s="33"/>
      <c r="Q415" s="37"/>
      <c r="R415" s="10"/>
      <c r="S415" s="40"/>
      <c r="T415" s="40"/>
      <c r="U415" s="40"/>
      <c r="V415" s="41"/>
      <c r="W415" s="41"/>
      <c r="X415" s="40"/>
      <c r="Y415" s="40"/>
      <c r="Z415" s="10"/>
      <c r="AA415" s="44"/>
      <c r="AB415" s="45"/>
    </row>
    <row r="416" spans="1:28">
      <c r="A416" s="10"/>
      <c r="B416" s="10"/>
      <c r="C416" s="10"/>
      <c r="D416" s="32"/>
      <c r="E416" s="32"/>
      <c r="F416" s="33"/>
      <c r="G416" s="34"/>
      <c r="H416" s="34"/>
      <c r="I416" s="33"/>
      <c r="J416" s="33"/>
      <c r="K416" s="33"/>
      <c r="L416" s="33"/>
      <c r="M416" s="37"/>
      <c r="N416" s="37"/>
      <c r="O416" s="38"/>
      <c r="P416" s="33"/>
      <c r="Q416" s="37"/>
      <c r="R416" s="10"/>
      <c r="S416" s="40"/>
      <c r="T416" s="40"/>
      <c r="U416" s="40"/>
      <c r="V416" s="41"/>
      <c r="W416" s="41"/>
      <c r="X416" s="40"/>
      <c r="Y416" s="40"/>
      <c r="Z416" s="10"/>
      <c r="AA416" s="44"/>
      <c r="AB416" s="45"/>
    </row>
    <row r="417" spans="1:28">
      <c r="A417" s="10"/>
      <c r="B417" s="10"/>
      <c r="C417" s="10"/>
      <c r="D417" s="32"/>
      <c r="E417" s="32"/>
      <c r="F417" s="33"/>
      <c r="G417" s="34"/>
      <c r="H417" s="34"/>
      <c r="I417" s="33"/>
      <c r="J417" s="33"/>
      <c r="K417" s="33"/>
      <c r="L417" s="33"/>
      <c r="M417" s="37"/>
      <c r="N417" s="37"/>
      <c r="O417" s="38"/>
      <c r="P417" s="33"/>
      <c r="Q417" s="37"/>
      <c r="R417" s="10"/>
      <c r="S417" s="40"/>
      <c r="T417" s="40"/>
      <c r="U417" s="40"/>
      <c r="V417" s="41"/>
      <c r="W417" s="41"/>
      <c r="X417" s="40"/>
      <c r="Y417" s="40"/>
      <c r="Z417" s="10"/>
      <c r="AA417" s="44"/>
      <c r="AB417" s="45"/>
    </row>
    <row r="418" spans="1:28">
      <c r="A418" s="10"/>
      <c r="B418" s="10"/>
      <c r="C418" s="10"/>
      <c r="D418" s="32"/>
      <c r="E418" s="32"/>
      <c r="F418" s="33"/>
      <c r="G418" s="34"/>
      <c r="H418" s="34"/>
      <c r="I418" s="33"/>
      <c r="J418" s="33"/>
      <c r="K418" s="33"/>
      <c r="L418" s="33"/>
      <c r="M418" s="37"/>
      <c r="N418" s="37"/>
      <c r="O418" s="38"/>
      <c r="P418" s="33"/>
      <c r="Q418" s="37"/>
      <c r="R418" s="10"/>
      <c r="S418" s="40"/>
      <c r="T418" s="40"/>
      <c r="U418" s="40"/>
      <c r="V418" s="41"/>
      <c r="W418" s="41"/>
      <c r="X418" s="40"/>
      <c r="Y418" s="40"/>
      <c r="Z418" s="10"/>
      <c r="AA418" s="44"/>
      <c r="AB418" s="45"/>
    </row>
    <row r="419" spans="1:28">
      <c r="A419" s="10"/>
      <c r="B419" s="10"/>
      <c r="C419" s="10"/>
      <c r="D419" s="32"/>
      <c r="E419" s="32"/>
      <c r="F419" s="33"/>
      <c r="G419" s="34"/>
      <c r="H419" s="34"/>
      <c r="I419" s="33"/>
      <c r="J419" s="33"/>
      <c r="K419" s="33"/>
      <c r="L419" s="33"/>
      <c r="M419" s="37"/>
      <c r="N419" s="37"/>
      <c r="O419" s="38"/>
      <c r="P419" s="33"/>
      <c r="Q419" s="37"/>
      <c r="R419" s="10"/>
      <c r="S419" s="40"/>
      <c r="T419" s="40"/>
      <c r="U419" s="40"/>
      <c r="V419" s="41"/>
      <c r="W419" s="41"/>
      <c r="X419" s="40"/>
      <c r="Y419" s="40"/>
      <c r="Z419" s="10"/>
      <c r="AA419" s="44"/>
      <c r="AB419" s="45"/>
    </row>
    <row r="420" spans="1:28">
      <c r="A420" s="10"/>
      <c r="B420" s="10"/>
      <c r="C420" s="10"/>
      <c r="D420" s="32"/>
      <c r="E420" s="32"/>
      <c r="F420" s="33"/>
      <c r="G420" s="34"/>
      <c r="H420" s="34"/>
      <c r="I420" s="33"/>
      <c r="J420" s="33"/>
      <c r="K420" s="33"/>
      <c r="L420" s="33"/>
      <c r="M420" s="37"/>
      <c r="N420" s="37"/>
      <c r="O420" s="38"/>
      <c r="P420" s="33"/>
      <c r="Q420" s="37"/>
      <c r="R420" s="10"/>
      <c r="S420" s="40"/>
      <c r="T420" s="40"/>
      <c r="U420" s="40"/>
      <c r="V420" s="41"/>
      <c r="W420" s="41"/>
      <c r="X420" s="40"/>
      <c r="Y420" s="40"/>
      <c r="Z420" s="10"/>
      <c r="AA420" s="44"/>
      <c r="AB420" s="45"/>
    </row>
    <row r="421" spans="1:28">
      <c r="A421" s="10"/>
      <c r="B421" s="10"/>
      <c r="C421" s="10"/>
      <c r="D421" s="32"/>
      <c r="E421" s="32"/>
      <c r="F421" s="33"/>
      <c r="G421" s="34"/>
      <c r="H421" s="34"/>
      <c r="I421" s="33"/>
      <c r="J421" s="33"/>
      <c r="K421" s="33"/>
      <c r="L421" s="33"/>
      <c r="M421" s="37"/>
      <c r="N421" s="37"/>
      <c r="O421" s="38"/>
      <c r="P421" s="33"/>
      <c r="Q421" s="37"/>
      <c r="R421" s="10"/>
      <c r="S421" s="40"/>
      <c r="T421" s="40"/>
      <c r="U421" s="40"/>
      <c r="V421" s="41"/>
      <c r="W421" s="41"/>
      <c r="X421" s="40"/>
      <c r="Y421" s="40"/>
      <c r="Z421" s="10"/>
      <c r="AA421" s="44"/>
      <c r="AB421" s="45"/>
    </row>
    <row r="422" spans="1:28">
      <c r="A422" s="10"/>
      <c r="B422" s="10"/>
      <c r="C422" s="10"/>
      <c r="D422" s="32"/>
      <c r="E422" s="32"/>
      <c r="F422" s="33"/>
      <c r="G422" s="34"/>
      <c r="H422" s="34"/>
      <c r="I422" s="33"/>
      <c r="J422" s="33"/>
      <c r="K422" s="33"/>
      <c r="L422" s="33"/>
      <c r="M422" s="37"/>
      <c r="N422" s="37"/>
      <c r="O422" s="38"/>
      <c r="P422" s="33"/>
      <c r="Q422" s="37"/>
      <c r="R422" s="10"/>
      <c r="S422" s="40"/>
      <c r="T422" s="40"/>
      <c r="U422" s="40"/>
      <c r="V422" s="41"/>
      <c r="W422" s="41"/>
      <c r="X422" s="40"/>
      <c r="Y422" s="40"/>
      <c r="Z422" s="10"/>
      <c r="AA422" s="44"/>
      <c r="AB422" s="45"/>
    </row>
    <row r="423" spans="1:28">
      <c r="A423" s="10"/>
      <c r="B423" s="10"/>
      <c r="C423" s="10"/>
      <c r="D423" s="32"/>
      <c r="E423" s="32"/>
      <c r="F423" s="33"/>
      <c r="G423" s="34"/>
      <c r="H423" s="34"/>
      <c r="I423" s="33"/>
      <c r="J423" s="33"/>
      <c r="K423" s="33"/>
      <c r="L423" s="33"/>
      <c r="M423" s="37"/>
      <c r="N423" s="37"/>
      <c r="O423" s="38"/>
      <c r="P423" s="33"/>
      <c r="Q423" s="37"/>
      <c r="R423" s="10"/>
      <c r="S423" s="40"/>
      <c r="T423" s="40"/>
      <c r="U423" s="40"/>
      <c r="V423" s="41"/>
      <c r="W423" s="41"/>
      <c r="X423" s="40"/>
      <c r="Y423" s="40"/>
      <c r="Z423" s="10"/>
      <c r="AA423" s="44"/>
      <c r="AB423" s="45"/>
    </row>
    <row r="424" spans="1:28">
      <c r="A424" s="10"/>
      <c r="B424" s="10"/>
      <c r="C424" s="10"/>
      <c r="D424" s="32"/>
      <c r="E424" s="32"/>
      <c r="F424" s="33"/>
      <c r="G424" s="34"/>
      <c r="H424" s="34"/>
      <c r="I424" s="33"/>
      <c r="J424" s="33"/>
      <c r="K424" s="33"/>
      <c r="L424" s="33"/>
      <c r="M424" s="37"/>
      <c r="N424" s="37"/>
      <c r="O424" s="38"/>
      <c r="P424" s="33"/>
      <c r="Q424" s="37"/>
      <c r="R424" s="10"/>
      <c r="S424" s="40"/>
      <c r="T424" s="40"/>
      <c r="U424" s="40"/>
      <c r="V424" s="41"/>
      <c r="W424" s="41"/>
      <c r="X424" s="40"/>
      <c r="Y424" s="40"/>
      <c r="Z424" s="10"/>
      <c r="AA424" s="44"/>
      <c r="AB424" s="45"/>
    </row>
    <row r="425" spans="1:28">
      <c r="A425" s="10"/>
      <c r="B425" s="10"/>
      <c r="C425" s="10"/>
      <c r="D425" s="32"/>
      <c r="E425" s="32"/>
      <c r="F425" s="33"/>
      <c r="G425" s="34"/>
      <c r="H425" s="34"/>
      <c r="I425" s="33"/>
      <c r="J425" s="33"/>
      <c r="K425" s="33"/>
      <c r="L425" s="33"/>
      <c r="M425" s="37"/>
      <c r="N425" s="37"/>
      <c r="O425" s="38"/>
      <c r="P425" s="33"/>
      <c r="Q425" s="37"/>
      <c r="R425" s="10"/>
      <c r="S425" s="40"/>
      <c r="T425" s="40"/>
      <c r="U425" s="40"/>
      <c r="V425" s="41"/>
      <c r="W425" s="41"/>
      <c r="X425" s="40"/>
      <c r="Y425" s="40"/>
      <c r="Z425" s="10"/>
      <c r="AA425" s="44"/>
      <c r="AB425" s="45"/>
    </row>
    <row r="426" spans="1:28">
      <c r="A426" s="10"/>
      <c r="B426" s="10"/>
      <c r="C426" s="10"/>
      <c r="D426" s="32"/>
      <c r="E426" s="32"/>
      <c r="F426" s="33"/>
      <c r="G426" s="34"/>
      <c r="H426" s="34"/>
      <c r="I426" s="33"/>
      <c r="J426" s="33"/>
      <c r="K426" s="33"/>
      <c r="L426" s="33"/>
      <c r="M426" s="37"/>
      <c r="N426" s="37"/>
      <c r="O426" s="38"/>
      <c r="P426" s="33"/>
      <c r="Q426" s="37"/>
      <c r="R426" s="10"/>
      <c r="S426" s="40"/>
      <c r="T426" s="40"/>
      <c r="U426" s="40"/>
      <c r="V426" s="41"/>
      <c r="W426" s="41"/>
      <c r="X426" s="40"/>
      <c r="Y426" s="40"/>
      <c r="Z426" s="10"/>
      <c r="AA426" s="44"/>
      <c r="AB426" s="45"/>
    </row>
    <row r="427" spans="1:28">
      <c r="A427" s="10"/>
      <c r="B427" s="10"/>
      <c r="C427" s="10"/>
      <c r="D427" s="32"/>
      <c r="E427" s="32"/>
      <c r="F427" s="33"/>
      <c r="G427" s="34"/>
      <c r="H427" s="34"/>
      <c r="I427" s="33"/>
      <c r="J427" s="33"/>
      <c r="K427" s="33"/>
      <c r="L427" s="33"/>
      <c r="M427" s="37"/>
      <c r="N427" s="37"/>
      <c r="O427" s="38"/>
      <c r="P427" s="33"/>
      <c r="Q427" s="37"/>
      <c r="R427" s="10"/>
      <c r="S427" s="40"/>
      <c r="T427" s="40"/>
      <c r="U427" s="40"/>
      <c r="V427" s="41"/>
      <c r="W427" s="41"/>
      <c r="X427" s="40"/>
      <c r="Y427" s="40"/>
      <c r="Z427" s="10"/>
      <c r="AA427" s="44"/>
      <c r="AB427" s="45"/>
    </row>
    <row r="428" spans="1:28">
      <c r="A428" s="10"/>
      <c r="B428" s="10"/>
      <c r="C428" s="10"/>
      <c r="D428" s="32"/>
      <c r="E428" s="32"/>
      <c r="F428" s="33"/>
      <c r="G428" s="34"/>
      <c r="H428" s="34"/>
      <c r="I428" s="33"/>
      <c r="J428" s="33"/>
      <c r="K428" s="33"/>
      <c r="L428" s="33"/>
      <c r="M428" s="37"/>
      <c r="N428" s="37"/>
      <c r="O428" s="38"/>
      <c r="P428" s="33"/>
      <c r="Q428" s="37"/>
      <c r="R428" s="10"/>
      <c r="S428" s="40"/>
      <c r="T428" s="40"/>
      <c r="U428" s="40"/>
      <c r="V428" s="41"/>
      <c r="W428" s="41"/>
      <c r="X428" s="40"/>
      <c r="Y428" s="40"/>
      <c r="Z428" s="10"/>
      <c r="AA428" s="44"/>
      <c r="AB428" s="45"/>
    </row>
    <row r="429" spans="1:28">
      <c r="A429" s="10"/>
      <c r="B429" s="10"/>
      <c r="C429" s="10"/>
      <c r="D429" s="32"/>
      <c r="E429" s="32"/>
      <c r="F429" s="33"/>
      <c r="G429" s="34"/>
      <c r="H429" s="34"/>
      <c r="I429" s="33"/>
      <c r="J429" s="33"/>
      <c r="K429" s="33"/>
      <c r="L429" s="33"/>
      <c r="M429" s="37"/>
      <c r="N429" s="37"/>
      <c r="O429" s="38"/>
      <c r="P429" s="33"/>
      <c r="Q429" s="37"/>
      <c r="R429" s="10"/>
      <c r="S429" s="40"/>
      <c r="T429" s="40"/>
      <c r="U429" s="40"/>
      <c r="V429" s="41"/>
      <c r="W429" s="41"/>
      <c r="X429" s="40"/>
      <c r="Y429" s="40"/>
      <c r="Z429" s="10"/>
      <c r="AA429" s="44"/>
      <c r="AB429" s="45"/>
    </row>
    <row r="430" spans="1:28">
      <c r="A430" s="10"/>
      <c r="B430" s="10"/>
      <c r="C430" s="10"/>
      <c r="D430" s="32"/>
      <c r="E430" s="32"/>
      <c r="F430" s="33"/>
      <c r="G430" s="34"/>
      <c r="H430" s="34"/>
      <c r="I430" s="33"/>
      <c r="J430" s="33"/>
      <c r="K430" s="33"/>
      <c r="L430" s="33"/>
      <c r="M430" s="37"/>
      <c r="N430" s="37"/>
      <c r="O430" s="38"/>
      <c r="P430" s="33"/>
      <c r="Q430" s="37"/>
      <c r="R430" s="10"/>
      <c r="S430" s="40"/>
      <c r="T430" s="40"/>
      <c r="U430" s="40"/>
      <c r="V430" s="41"/>
      <c r="W430" s="41"/>
      <c r="X430" s="40"/>
      <c r="Y430" s="40"/>
      <c r="Z430" s="10"/>
      <c r="AA430" s="44"/>
      <c r="AB430" s="45"/>
    </row>
    <row r="431" spans="1:28">
      <c r="A431" s="10"/>
      <c r="B431" s="10"/>
      <c r="C431" s="10"/>
      <c r="D431" s="32"/>
      <c r="E431" s="32"/>
      <c r="F431" s="33"/>
      <c r="G431" s="34"/>
      <c r="H431" s="34"/>
      <c r="I431" s="33"/>
      <c r="J431" s="33"/>
      <c r="K431" s="33"/>
      <c r="L431" s="33"/>
      <c r="M431" s="37"/>
      <c r="N431" s="37"/>
      <c r="O431" s="38"/>
      <c r="P431" s="33"/>
      <c r="Q431" s="37"/>
      <c r="R431" s="10"/>
      <c r="S431" s="40"/>
      <c r="T431" s="40"/>
      <c r="U431" s="40"/>
      <c r="V431" s="41"/>
      <c r="W431" s="41"/>
      <c r="X431" s="40"/>
      <c r="Y431" s="40"/>
      <c r="Z431" s="10"/>
      <c r="AA431" s="44"/>
      <c r="AB431" s="45"/>
    </row>
    <row r="432" spans="1:28">
      <c r="A432" s="10"/>
      <c r="B432" s="10"/>
      <c r="C432" s="10"/>
      <c r="D432" s="32"/>
      <c r="E432" s="32"/>
      <c r="F432" s="33"/>
      <c r="G432" s="34"/>
      <c r="H432" s="34"/>
      <c r="I432" s="33"/>
      <c r="J432" s="33"/>
      <c r="K432" s="33"/>
      <c r="L432" s="33"/>
      <c r="M432" s="37"/>
      <c r="N432" s="37"/>
      <c r="O432" s="38"/>
      <c r="P432" s="33"/>
      <c r="Q432" s="37"/>
      <c r="R432" s="10"/>
      <c r="S432" s="40"/>
      <c r="T432" s="40"/>
      <c r="U432" s="40"/>
      <c r="V432" s="41"/>
      <c r="W432" s="41"/>
      <c r="X432" s="40"/>
      <c r="Y432" s="40"/>
      <c r="Z432" s="10"/>
      <c r="AA432" s="44"/>
      <c r="AB432" s="45"/>
    </row>
    <row r="433" spans="1:28">
      <c r="A433" s="10"/>
      <c r="B433" s="10"/>
      <c r="C433" s="10"/>
      <c r="D433" s="32"/>
      <c r="E433" s="32"/>
      <c r="F433" s="33"/>
      <c r="G433" s="34"/>
      <c r="H433" s="34"/>
      <c r="I433" s="33"/>
      <c r="J433" s="33"/>
      <c r="K433" s="33"/>
      <c r="L433" s="33"/>
      <c r="M433" s="37"/>
      <c r="N433" s="37"/>
      <c r="O433" s="38"/>
      <c r="P433" s="33"/>
      <c r="Q433" s="37"/>
      <c r="R433" s="10"/>
      <c r="S433" s="40"/>
      <c r="T433" s="40"/>
      <c r="U433" s="40"/>
      <c r="V433" s="41"/>
      <c r="W433" s="41"/>
      <c r="X433" s="40"/>
      <c r="Y433" s="40"/>
      <c r="Z433" s="10"/>
      <c r="AA433" s="44"/>
      <c r="AB433" s="45"/>
    </row>
    <row r="434" spans="1:28">
      <c r="A434" s="10"/>
      <c r="B434" s="10"/>
      <c r="C434" s="10"/>
      <c r="D434" s="32"/>
      <c r="E434" s="32"/>
      <c r="F434" s="33"/>
      <c r="G434" s="34"/>
      <c r="H434" s="34"/>
      <c r="I434" s="33"/>
      <c r="J434" s="33"/>
      <c r="K434" s="33"/>
      <c r="L434" s="33"/>
      <c r="M434" s="37"/>
      <c r="N434" s="37"/>
      <c r="O434" s="38"/>
      <c r="P434" s="33"/>
      <c r="Q434" s="37"/>
      <c r="R434" s="10"/>
      <c r="S434" s="40"/>
      <c r="T434" s="40"/>
      <c r="U434" s="40"/>
      <c r="V434" s="41"/>
      <c r="W434" s="41"/>
      <c r="X434" s="40"/>
      <c r="Y434" s="40"/>
      <c r="Z434" s="10"/>
      <c r="AA434" s="44"/>
      <c r="AB434" s="45"/>
    </row>
    <row r="435" spans="1:28">
      <c r="A435" s="10"/>
      <c r="B435" s="10"/>
      <c r="C435" s="10"/>
      <c r="D435" s="32"/>
      <c r="E435" s="32"/>
      <c r="F435" s="33"/>
      <c r="G435" s="34"/>
      <c r="H435" s="34"/>
      <c r="I435" s="33"/>
      <c r="J435" s="33"/>
      <c r="K435" s="33"/>
      <c r="L435" s="33"/>
      <c r="M435" s="37"/>
      <c r="N435" s="37"/>
      <c r="O435" s="38"/>
      <c r="P435" s="33"/>
      <c r="Q435" s="37"/>
      <c r="R435" s="10"/>
      <c r="S435" s="40"/>
      <c r="T435" s="40"/>
      <c r="U435" s="40"/>
      <c r="V435" s="41"/>
      <c r="W435" s="41"/>
      <c r="X435" s="40"/>
      <c r="Y435" s="40"/>
      <c r="Z435" s="10"/>
      <c r="AA435" s="44"/>
      <c r="AB435" s="45"/>
    </row>
    <row r="436" spans="1:28">
      <c r="A436" s="10"/>
      <c r="B436" s="10"/>
      <c r="C436" s="10"/>
      <c r="D436" s="32"/>
      <c r="E436" s="32"/>
      <c r="F436" s="33"/>
      <c r="G436" s="34"/>
      <c r="H436" s="34"/>
      <c r="I436" s="33"/>
      <c r="J436" s="33"/>
      <c r="K436" s="33"/>
      <c r="L436" s="33"/>
      <c r="M436" s="37"/>
      <c r="N436" s="37"/>
      <c r="O436" s="38"/>
      <c r="P436" s="33"/>
      <c r="Q436" s="37"/>
      <c r="R436" s="10"/>
      <c r="S436" s="40"/>
      <c r="T436" s="40"/>
      <c r="U436" s="40"/>
      <c r="V436" s="41"/>
      <c r="W436" s="41"/>
      <c r="X436" s="40"/>
      <c r="Y436" s="40"/>
      <c r="Z436" s="10"/>
      <c r="AA436" s="44"/>
      <c r="AB436" s="45"/>
    </row>
    <row r="437" spans="1:28">
      <c r="A437" s="10"/>
      <c r="B437" s="10"/>
      <c r="C437" s="10"/>
      <c r="D437" s="32"/>
      <c r="E437" s="32"/>
      <c r="F437" s="33"/>
      <c r="G437" s="34"/>
      <c r="H437" s="34"/>
      <c r="I437" s="33"/>
      <c r="J437" s="33"/>
      <c r="K437" s="33"/>
      <c r="L437" s="33"/>
      <c r="M437" s="37"/>
      <c r="N437" s="37"/>
      <c r="O437" s="38"/>
      <c r="P437" s="33"/>
      <c r="Q437" s="37"/>
      <c r="R437" s="10"/>
      <c r="S437" s="40"/>
      <c r="T437" s="40"/>
      <c r="U437" s="40"/>
      <c r="V437" s="41"/>
      <c r="W437" s="41"/>
      <c r="X437" s="40"/>
      <c r="Y437" s="40"/>
      <c r="Z437" s="10"/>
      <c r="AA437" s="44"/>
      <c r="AB437" s="45"/>
    </row>
    <row r="438" spans="1:28">
      <c r="A438" s="10"/>
      <c r="B438" s="10"/>
      <c r="C438" s="10"/>
      <c r="D438" s="32"/>
      <c r="E438" s="32"/>
      <c r="F438" s="33"/>
      <c r="G438" s="34"/>
      <c r="H438" s="34"/>
      <c r="I438" s="33"/>
      <c r="J438" s="33"/>
      <c r="K438" s="33"/>
      <c r="L438" s="33"/>
      <c r="M438" s="37"/>
      <c r="N438" s="37"/>
      <c r="O438" s="38"/>
      <c r="P438" s="33"/>
      <c r="Q438" s="37"/>
      <c r="R438" s="10"/>
      <c r="S438" s="40"/>
      <c r="T438" s="40"/>
      <c r="U438" s="40"/>
      <c r="V438" s="41"/>
      <c r="W438" s="41"/>
      <c r="X438" s="40"/>
      <c r="Y438" s="40"/>
      <c r="Z438" s="10"/>
      <c r="AA438" s="44"/>
      <c r="AB438" s="45"/>
    </row>
    <row r="439" spans="1:28">
      <c r="A439" s="10"/>
      <c r="B439" s="10"/>
      <c r="C439" s="10"/>
      <c r="D439" s="32"/>
      <c r="E439" s="32"/>
      <c r="F439" s="33"/>
      <c r="G439" s="34"/>
      <c r="H439" s="34"/>
      <c r="I439" s="33"/>
      <c r="J439" s="33"/>
      <c r="K439" s="33"/>
      <c r="L439" s="33"/>
      <c r="M439" s="37"/>
      <c r="N439" s="37"/>
      <c r="O439" s="38"/>
      <c r="P439" s="33"/>
      <c r="Q439" s="37"/>
      <c r="R439" s="10"/>
      <c r="S439" s="40"/>
      <c r="T439" s="40"/>
      <c r="U439" s="40"/>
      <c r="V439" s="41"/>
      <c r="W439" s="41"/>
      <c r="X439" s="40"/>
      <c r="Y439" s="40"/>
      <c r="Z439" s="10"/>
      <c r="AA439" s="44"/>
      <c r="AB439" s="45"/>
    </row>
    <row r="440" spans="1:28">
      <c r="A440" s="10"/>
      <c r="B440" s="10"/>
      <c r="C440" s="10"/>
      <c r="D440" s="32"/>
      <c r="E440" s="32"/>
      <c r="F440" s="33"/>
      <c r="G440" s="34"/>
      <c r="H440" s="34"/>
      <c r="I440" s="33"/>
      <c r="J440" s="33"/>
      <c r="K440" s="33"/>
      <c r="L440" s="33"/>
      <c r="M440" s="37"/>
      <c r="N440" s="37"/>
      <c r="O440" s="38"/>
      <c r="P440" s="33"/>
      <c r="Q440" s="37"/>
      <c r="R440" s="10"/>
      <c r="S440" s="40"/>
      <c r="T440" s="40"/>
      <c r="U440" s="40"/>
      <c r="V440" s="41"/>
      <c r="W440" s="41"/>
      <c r="X440" s="40"/>
      <c r="Y440" s="40"/>
      <c r="Z440" s="10"/>
      <c r="AA440" s="44"/>
      <c r="AB440" s="45"/>
    </row>
    <row r="441" spans="1:28">
      <c r="A441" s="10"/>
      <c r="B441" s="10"/>
      <c r="C441" s="10"/>
      <c r="D441" s="32"/>
      <c r="E441" s="32"/>
      <c r="F441" s="33"/>
      <c r="G441" s="34"/>
      <c r="H441" s="34"/>
      <c r="I441" s="33"/>
      <c r="J441" s="33"/>
      <c r="K441" s="33"/>
      <c r="L441" s="33"/>
      <c r="M441" s="37"/>
      <c r="N441" s="37"/>
      <c r="O441" s="38"/>
      <c r="P441" s="33"/>
      <c r="Q441" s="37"/>
      <c r="R441" s="10"/>
      <c r="S441" s="40"/>
      <c r="T441" s="40"/>
      <c r="U441" s="40"/>
      <c r="V441" s="41"/>
      <c r="W441" s="41"/>
      <c r="X441" s="40"/>
      <c r="Y441" s="40"/>
      <c r="Z441" s="10"/>
      <c r="AA441" s="44"/>
      <c r="AB441" s="45"/>
    </row>
    <row r="442" spans="1:28">
      <c r="A442" s="10"/>
      <c r="B442" s="10"/>
      <c r="C442" s="10"/>
      <c r="D442" s="32"/>
      <c r="E442" s="32"/>
      <c r="F442" s="33"/>
      <c r="G442" s="34"/>
      <c r="H442" s="34"/>
      <c r="I442" s="33"/>
      <c r="J442" s="33"/>
      <c r="K442" s="33"/>
      <c r="L442" s="33"/>
      <c r="M442" s="37"/>
      <c r="N442" s="37"/>
      <c r="O442" s="38"/>
      <c r="P442" s="33"/>
      <c r="Q442" s="37"/>
      <c r="R442" s="10"/>
      <c r="S442" s="40"/>
      <c r="T442" s="40"/>
      <c r="U442" s="40"/>
      <c r="V442" s="41"/>
      <c r="W442" s="41"/>
      <c r="X442" s="40"/>
      <c r="Y442" s="40"/>
      <c r="Z442" s="10"/>
      <c r="AA442" s="44"/>
      <c r="AB442" s="45"/>
    </row>
    <row r="443" spans="1:28">
      <c r="A443" s="10"/>
      <c r="B443" s="10"/>
      <c r="C443" s="10"/>
      <c r="D443" s="32"/>
      <c r="E443" s="32"/>
      <c r="F443" s="33"/>
      <c r="G443" s="34"/>
      <c r="H443" s="34"/>
      <c r="I443" s="33"/>
      <c r="J443" s="33"/>
      <c r="K443" s="33"/>
      <c r="L443" s="33"/>
      <c r="M443" s="37"/>
      <c r="N443" s="37"/>
      <c r="O443" s="38"/>
      <c r="P443" s="33"/>
      <c r="Q443" s="37"/>
      <c r="R443" s="10"/>
      <c r="S443" s="40"/>
      <c r="T443" s="40"/>
      <c r="U443" s="40"/>
      <c r="V443" s="41"/>
      <c r="W443" s="41"/>
      <c r="X443" s="40"/>
      <c r="Y443" s="40"/>
      <c r="Z443" s="10"/>
      <c r="AA443" s="44"/>
      <c r="AB443" s="45"/>
    </row>
    <row r="444" spans="1:28">
      <c r="A444" s="10"/>
      <c r="B444" s="10"/>
      <c r="C444" s="10"/>
      <c r="D444" s="32"/>
      <c r="E444" s="32"/>
      <c r="F444" s="33"/>
      <c r="G444" s="34"/>
      <c r="H444" s="34"/>
      <c r="I444" s="33"/>
      <c r="J444" s="33"/>
      <c r="K444" s="33"/>
      <c r="L444" s="33"/>
      <c r="M444" s="37"/>
      <c r="N444" s="37"/>
      <c r="O444" s="38"/>
      <c r="P444" s="33"/>
      <c r="Q444" s="37"/>
      <c r="R444" s="10"/>
      <c r="S444" s="40"/>
      <c r="T444" s="40"/>
      <c r="U444" s="40"/>
      <c r="V444" s="41"/>
      <c r="W444" s="41"/>
      <c r="X444" s="40"/>
      <c r="Y444" s="40"/>
      <c r="Z444" s="10"/>
      <c r="AA444" s="44"/>
      <c r="AB444" s="45"/>
    </row>
    <row r="445" spans="1:28">
      <c r="A445" s="10"/>
      <c r="B445" s="10"/>
      <c r="C445" s="10"/>
      <c r="D445" s="32"/>
      <c r="E445" s="32"/>
      <c r="F445" s="33"/>
      <c r="G445" s="34"/>
      <c r="H445" s="34"/>
      <c r="I445" s="33"/>
      <c r="J445" s="33"/>
      <c r="K445" s="33"/>
      <c r="L445" s="33"/>
      <c r="M445" s="37"/>
      <c r="N445" s="37"/>
      <c r="O445" s="38"/>
      <c r="P445" s="33"/>
      <c r="Q445" s="37"/>
      <c r="R445" s="10"/>
      <c r="S445" s="40"/>
      <c r="T445" s="40"/>
      <c r="U445" s="40"/>
      <c r="V445" s="41"/>
      <c r="W445" s="41"/>
      <c r="X445" s="40"/>
      <c r="Y445" s="40"/>
      <c r="Z445" s="10"/>
      <c r="AA445" s="44"/>
      <c r="AB445" s="45"/>
    </row>
    <row r="446" spans="1:28">
      <c r="A446" s="10"/>
      <c r="B446" s="10"/>
      <c r="C446" s="10"/>
      <c r="D446" s="32"/>
      <c r="E446" s="32"/>
      <c r="F446" s="33"/>
      <c r="G446" s="34"/>
      <c r="H446" s="34"/>
      <c r="I446" s="33"/>
      <c r="J446" s="33"/>
      <c r="K446" s="33"/>
      <c r="L446" s="33"/>
      <c r="M446" s="37"/>
      <c r="N446" s="37"/>
      <c r="O446" s="38"/>
      <c r="P446" s="33"/>
      <c r="Q446" s="37"/>
      <c r="R446" s="10"/>
      <c r="S446" s="40"/>
      <c r="T446" s="40"/>
      <c r="U446" s="40"/>
      <c r="V446" s="41"/>
      <c r="W446" s="41"/>
      <c r="X446" s="40"/>
      <c r="Y446" s="40"/>
      <c r="Z446" s="10"/>
      <c r="AA446" s="44"/>
      <c r="AB446" s="45"/>
    </row>
    <row r="447" spans="1:28">
      <c r="A447" s="10"/>
      <c r="B447" s="10"/>
      <c r="C447" s="10"/>
      <c r="D447" s="32"/>
      <c r="E447" s="32"/>
      <c r="F447" s="33"/>
      <c r="G447" s="34"/>
      <c r="H447" s="34"/>
      <c r="I447" s="33"/>
      <c r="J447" s="33"/>
      <c r="K447" s="33"/>
      <c r="L447" s="33"/>
      <c r="M447" s="37"/>
      <c r="N447" s="37"/>
      <c r="O447" s="38"/>
      <c r="P447" s="33"/>
      <c r="Q447" s="37"/>
      <c r="R447" s="10"/>
      <c r="S447" s="40"/>
      <c r="T447" s="40"/>
      <c r="U447" s="40"/>
      <c r="V447" s="41"/>
      <c r="W447" s="41"/>
      <c r="X447" s="40"/>
      <c r="Y447" s="40"/>
      <c r="Z447" s="10"/>
      <c r="AA447" s="44"/>
      <c r="AB447" s="45"/>
    </row>
    <row r="448" spans="1:28">
      <c r="A448" s="10"/>
      <c r="B448" s="10"/>
      <c r="C448" s="10"/>
      <c r="D448" s="32"/>
      <c r="E448" s="32"/>
      <c r="F448" s="33"/>
      <c r="G448" s="34"/>
      <c r="H448" s="34"/>
      <c r="I448" s="33"/>
      <c r="J448" s="33"/>
      <c r="K448" s="33"/>
      <c r="L448" s="33"/>
      <c r="M448" s="37"/>
      <c r="N448" s="37"/>
      <c r="O448" s="38"/>
      <c r="P448" s="33"/>
      <c r="Q448" s="37"/>
      <c r="R448" s="10"/>
      <c r="S448" s="40"/>
      <c r="T448" s="40"/>
      <c r="U448" s="40"/>
      <c r="V448" s="41"/>
      <c r="W448" s="41"/>
      <c r="X448" s="40"/>
      <c r="Y448" s="40"/>
      <c r="Z448" s="10"/>
      <c r="AA448" s="44"/>
      <c r="AB448" s="45"/>
    </row>
    <row r="449" spans="1:28">
      <c r="A449" s="10"/>
      <c r="B449" s="10"/>
      <c r="C449" s="10"/>
      <c r="D449" s="32"/>
      <c r="E449" s="32"/>
      <c r="F449" s="33"/>
      <c r="G449" s="34"/>
      <c r="H449" s="34"/>
      <c r="I449" s="33"/>
      <c r="J449" s="33"/>
      <c r="K449" s="33"/>
      <c r="L449" s="33"/>
      <c r="M449" s="37"/>
      <c r="N449" s="37"/>
      <c r="O449" s="38"/>
      <c r="P449" s="33"/>
      <c r="Q449" s="37"/>
      <c r="R449" s="10"/>
      <c r="S449" s="40"/>
      <c r="T449" s="40"/>
      <c r="U449" s="40"/>
      <c r="V449" s="41"/>
      <c r="W449" s="41"/>
      <c r="X449" s="40"/>
      <c r="Y449" s="40"/>
      <c r="Z449" s="10"/>
      <c r="AA449" s="44"/>
      <c r="AB449" s="45"/>
    </row>
    <row r="450" spans="1:28">
      <c r="A450" s="10"/>
      <c r="B450" s="10"/>
      <c r="C450" s="10"/>
      <c r="D450" s="32"/>
      <c r="E450" s="32"/>
      <c r="F450" s="33"/>
      <c r="G450" s="34"/>
      <c r="H450" s="34"/>
      <c r="I450" s="33"/>
      <c r="J450" s="33"/>
      <c r="K450" s="33"/>
      <c r="L450" s="33"/>
      <c r="M450" s="37"/>
      <c r="N450" s="37"/>
      <c r="O450" s="38"/>
      <c r="P450" s="33"/>
      <c r="Q450" s="37"/>
      <c r="R450" s="10"/>
      <c r="S450" s="40"/>
      <c r="T450" s="40"/>
      <c r="U450" s="40"/>
      <c r="V450" s="41"/>
      <c r="W450" s="41"/>
      <c r="X450" s="40"/>
      <c r="Y450" s="40"/>
      <c r="Z450" s="10"/>
      <c r="AA450" s="44"/>
      <c r="AB450" s="45"/>
    </row>
    <row r="451" spans="1:28">
      <c r="A451" s="10"/>
      <c r="B451" s="10"/>
      <c r="C451" s="10"/>
      <c r="D451" s="32"/>
      <c r="E451" s="32"/>
      <c r="F451" s="33"/>
      <c r="G451" s="34"/>
      <c r="H451" s="34"/>
      <c r="I451" s="33"/>
      <c r="J451" s="33"/>
      <c r="K451" s="33"/>
      <c r="L451" s="33"/>
      <c r="M451" s="37"/>
      <c r="N451" s="37"/>
      <c r="O451" s="38"/>
      <c r="P451" s="33"/>
      <c r="Q451" s="37"/>
      <c r="R451" s="10"/>
      <c r="S451" s="40"/>
      <c r="T451" s="40"/>
      <c r="U451" s="40"/>
      <c r="V451" s="41"/>
      <c r="W451" s="41"/>
      <c r="X451" s="40"/>
      <c r="Y451" s="40"/>
      <c r="Z451" s="10"/>
      <c r="AA451" s="44"/>
      <c r="AB451" s="45"/>
    </row>
    <row r="452" spans="1:28">
      <c r="A452" s="10"/>
      <c r="B452" s="10"/>
      <c r="C452" s="10"/>
      <c r="D452" s="32"/>
      <c r="E452" s="32"/>
      <c r="F452" s="33"/>
      <c r="G452" s="34"/>
      <c r="H452" s="34"/>
      <c r="I452" s="33"/>
      <c r="J452" s="33"/>
      <c r="K452" s="33"/>
      <c r="L452" s="33"/>
      <c r="M452" s="37"/>
      <c r="N452" s="37"/>
      <c r="O452" s="38"/>
      <c r="P452" s="33"/>
      <c r="Q452" s="37"/>
      <c r="R452" s="10"/>
      <c r="S452" s="40"/>
      <c r="T452" s="40"/>
      <c r="U452" s="40"/>
      <c r="V452" s="41"/>
      <c r="W452" s="41"/>
      <c r="X452" s="40"/>
      <c r="Y452" s="40"/>
      <c r="Z452" s="10"/>
      <c r="AA452" s="44"/>
      <c r="AB452" s="45"/>
    </row>
    <row r="453" spans="1:28">
      <c r="A453" s="10"/>
      <c r="B453" s="10"/>
      <c r="C453" s="10"/>
      <c r="D453" s="32"/>
      <c r="E453" s="32"/>
      <c r="F453" s="33"/>
      <c r="G453" s="34"/>
      <c r="H453" s="34"/>
      <c r="I453" s="33"/>
      <c r="J453" s="33"/>
      <c r="K453" s="33"/>
      <c r="L453" s="33"/>
      <c r="M453" s="37"/>
      <c r="N453" s="37"/>
      <c r="O453" s="38"/>
      <c r="P453" s="33"/>
      <c r="Q453" s="37"/>
      <c r="R453" s="10"/>
      <c r="S453" s="40"/>
      <c r="T453" s="40"/>
      <c r="U453" s="40"/>
      <c r="V453" s="41"/>
      <c r="W453" s="41"/>
      <c r="X453" s="40"/>
      <c r="Y453" s="40"/>
      <c r="Z453" s="10"/>
      <c r="AA453" s="44"/>
      <c r="AB453" s="45"/>
    </row>
    <row r="454" spans="1:28">
      <c r="A454" s="10"/>
      <c r="B454" s="10"/>
      <c r="C454" s="10"/>
      <c r="D454" s="32"/>
      <c r="E454" s="32"/>
      <c r="F454" s="33"/>
      <c r="G454" s="34"/>
      <c r="H454" s="34"/>
      <c r="I454" s="33"/>
      <c r="J454" s="33"/>
      <c r="K454" s="33"/>
      <c r="L454" s="33"/>
      <c r="M454" s="37"/>
      <c r="N454" s="37"/>
      <c r="O454" s="38"/>
      <c r="P454" s="33"/>
      <c r="Q454" s="37"/>
      <c r="R454" s="10"/>
      <c r="S454" s="40"/>
      <c r="T454" s="40"/>
      <c r="U454" s="40"/>
      <c r="V454" s="41"/>
      <c r="W454" s="41"/>
      <c r="X454" s="40"/>
      <c r="Y454" s="40"/>
      <c r="Z454" s="10"/>
      <c r="AA454" s="44"/>
      <c r="AB454" s="45"/>
    </row>
    <row r="455" spans="1:28">
      <c r="A455" s="10"/>
      <c r="B455" s="10"/>
      <c r="C455" s="10"/>
      <c r="D455" s="32"/>
      <c r="E455" s="32"/>
      <c r="F455" s="33"/>
      <c r="G455" s="34"/>
      <c r="H455" s="34"/>
      <c r="I455" s="33"/>
      <c r="J455" s="33"/>
      <c r="K455" s="33"/>
      <c r="L455" s="33"/>
      <c r="M455" s="37"/>
      <c r="N455" s="37"/>
      <c r="O455" s="38"/>
      <c r="P455" s="33"/>
      <c r="Q455" s="37"/>
      <c r="R455" s="10"/>
      <c r="S455" s="40"/>
      <c r="T455" s="40"/>
      <c r="U455" s="40"/>
      <c r="V455" s="41"/>
      <c r="W455" s="41"/>
      <c r="X455" s="40"/>
      <c r="Y455" s="40"/>
      <c r="Z455" s="10"/>
      <c r="AA455" s="44"/>
      <c r="AB455" s="45"/>
    </row>
    <row r="456" spans="1:28">
      <c r="A456" s="10"/>
      <c r="B456" s="10"/>
      <c r="C456" s="10"/>
      <c r="D456" s="32"/>
      <c r="E456" s="32"/>
      <c r="F456" s="33"/>
      <c r="G456" s="34"/>
      <c r="H456" s="34"/>
      <c r="I456" s="33"/>
      <c r="J456" s="33"/>
      <c r="K456" s="33"/>
      <c r="L456" s="33"/>
      <c r="M456" s="37"/>
      <c r="N456" s="37"/>
      <c r="O456" s="38"/>
      <c r="P456" s="33"/>
      <c r="Q456" s="37"/>
      <c r="R456" s="10"/>
      <c r="S456" s="40"/>
      <c r="T456" s="40"/>
      <c r="U456" s="40"/>
      <c r="V456" s="41"/>
      <c r="W456" s="41"/>
      <c r="X456" s="40"/>
      <c r="Y456" s="40"/>
      <c r="Z456" s="10"/>
      <c r="AA456" s="44"/>
      <c r="AB456" s="45"/>
    </row>
    <row r="457" spans="1:28">
      <c r="A457" s="10"/>
      <c r="B457" s="10"/>
      <c r="C457" s="10"/>
      <c r="D457" s="32"/>
      <c r="E457" s="32"/>
      <c r="F457" s="33"/>
      <c r="G457" s="34"/>
      <c r="H457" s="34"/>
      <c r="I457" s="33"/>
      <c r="J457" s="33"/>
      <c r="K457" s="33"/>
      <c r="L457" s="33"/>
      <c r="M457" s="37"/>
      <c r="N457" s="37"/>
      <c r="O457" s="38"/>
      <c r="P457" s="33"/>
      <c r="Q457" s="37"/>
      <c r="R457" s="10"/>
      <c r="S457" s="40"/>
      <c r="T457" s="40"/>
      <c r="U457" s="40"/>
      <c r="V457" s="41"/>
      <c r="W457" s="41"/>
      <c r="X457" s="40"/>
      <c r="Y457" s="40"/>
      <c r="Z457" s="10"/>
      <c r="AA457" s="44"/>
      <c r="AB457" s="45"/>
    </row>
    <row r="458" spans="1:28">
      <c r="A458" s="10"/>
      <c r="B458" s="10"/>
      <c r="C458" s="10"/>
      <c r="D458" s="32"/>
      <c r="E458" s="32"/>
      <c r="F458" s="33"/>
      <c r="G458" s="34"/>
      <c r="H458" s="34"/>
      <c r="I458" s="33"/>
      <c r="J458" s="33"/>
      <c r="K458" s="33"/>
      <c r="L458" s="33"/>
      <c r="M458" s="37"/>
      <c r="N458" s="37"/>
      <c r="O458" s="38"/>
      <c r="P458" s="33"/>
      <c r="Q458" s="37"/>
      <c r="R458" s="10"/>
      <c r="S458" s="40"/>
      <c r="T458" s="40"/>
      <c r="U458" s="40"/>
      <c r="V458" s="41"/>
      <c r="W458" s="41"/>
      <c r="X458" s="40"/>
      <c r="Y458" s="40"/>
      <c r="Z458" s="10"/>
      <c r="AA458" s="44"/>
      <c r="AB458" s="45"/>
    </row>
    <row r="459" spans="1:28">
      <c r="A459" s="10"/>
      <c r="B459" s="10"/>
      <c r="C459" s="10"/>
      <c r="D459" s="32"/>
      <c r="E459" s="32"/>
      <c r="F459" s="33"/>
      <c r="G459" s="34"/>
      <c r="H459" s="34"/>
      <c r="I459" s="33"/>
      <c r="J459" s="33"/>
      <c r="K459" s="33"/>
      <c r="L459" s="33"/>
      <c r="M459" s="37"/>
      <c r="N459" s="37"/>
      <c r="O459" s="38"/>
      <c r="P459" s="33"/>
      <c r="Q459" s="37"/>
      <c r="R459" s="10"/>
      <c r="S459" s="40"/>
      <c r="T459" s="40"/>
      <c r="U459" s="40"/>
      <c r="V459" s="41"/>
      <c r="W459" s="41"/>
      <c r="X459" s="40"/>
      <c r="Y459" s="40"/>
      <c r="Z459" s="10"/>
      <c r="AA459" s="44"/>
      <c r="AB459" s="45"/>
    </row>
    <row r="460" spans="1:28">
      <c r="A460" s="10"/>
      <c r="B460" s="10"/>
      <c r="C460" s="10"/>
      <c r="D460" s="32"/>
      <c r="E460" s="32"/>
      <c r="F460" s="33"/>
      <c r="G460" s="34"/>
      <c r="H460" s="34"/>
      <c r="I460" s="33"/>
      <c r="J460" s="33"/>
      <c r="K460" s="33"/>
      <c r="L460" s="33"/>
      <c r="M460" s="37"/>
      <c r="N460" s="37"/>
      <c r="O460" s="38"/>
      <c r="P460" s="33"/>
      <c r="Q460" s="37"/>
      <c r="R460" s="10"/>
      <c r="S460" s="40"/>
      <c r="T460" s="40"/>
      <c r="U460" s="40"/>
      <c r="V460" s="41"/>
      <c r="W460" s="41"/>
      <c r="X460" s="40"/>
      <c r="Y460" s="40"/>
      <c r="Z460" s="10"/>
      <c r="AA460" s="44"/>
      <c r="AB460" s="45"/>
    </row>
    <row r="461" spans="1:28">
      <c r="A461" s="10"/>
      <c r="B461" s="10"/>
      <c r="C461" s="10"/>
      <c r="D461" s="32"/>
      <c r="E461" s="32"/>
      <c r="F461" s="33"/>
      <c r="G461" s="34"/>
      <c r="H461" s="34"/>
      <c r="I461" s="33"/>
      <c r="J461" s="33"/>
      <c r="K461" s="33"/>
      <c r="L461" s="33"/>
      <c r="M461" s="37"/>
      <c r="N461" s="37"/>
      <c r="O461" s="38"/>
      <c r="P461" s="33"/>
      <c r="Q461" s="37"/>
      <c r="R461" s="10"/>
      <c r="S461" s="40"/>
      <c r="T461" s="40"/>
      <c r="U461" s="40"/>
      <c r="V461" s="41"/>
      <c r="W461" s="41"/>
      <c r="X461" s="40"/>
      <c r="Y461" s="40"/>
      <c r="Z461" s="10"/>
      <c r="AA461" s="44"/>
      <c r="AB461" s="45"/>
    </row>
    <row r="462" spans="1:28">
      <c r="A462" s="10"/>
      <c r="B462" s="10"/>
      <c r="C462" s="10"/>
      <c r="D462" s="32"/>
      <c r="E462" s="32"/>
      <c r="F462" s="33"/>
      <c r="G462" s="34"/>
      <c r="H462" s="34"/>
      <c r="I462" s="33"/>
      <c r="J462" s="33"/>
      <c r="K462" s="33"/>
      <c r="L462" s="33"/>
      <c r="M462" s="37"/>
      <c r="N462" s="37"/>
      <c r="O462" s="38"/>
      <c r="P462" s="33"/>
      <c r="Q462" s="37"/>
      <c r="R462" s="10"/>
      <c r="S462" s="40"/>
      <c r="T462" s="40"/>
      <c r="U462" s="40"/>
      <c r="V462" s="41"/>
      <c r="W462" s="41"/>
      <c r="X462" s="40"/>
      <c r="Y462" s="40"/>
      <c r="Z462" s="10"/>
      <c r="AA462" s="44"/>
      <c r="AB462" s="45"/>
    </row>
    <row r="463" spans="1:28">
      <c r="A463" s="10"/>
      <c r="B463" s="10"/>
      <c r="C463" s="10"/>
      <c r="D463" s="32"/>
      <c r="E463" s="32"/>
      <c r="F463" s="33"/>
      <c r="G463" s="34"/>
      <c r="H463" s="34"/>
      <c r="I463" s="33"/>
      <c r="J463" s="33"/>
      <c r="K463" s="33"/>
      <c r="L463" s="33"/>
      <c r="M463" s="37"/>
      <c r="N463" s="37"/>
      <c r="O463" s="38"/>
      <c r="P463" s="33"/>
      <c r="Q463" s="37"/>
      <c r="R463" s="10"/>
      <c r="S463" s="40"/>
      <c r="T463" s="40"/>
      <c r="U463" s="40"/>
      <c r="V463" s="41"/>
      <c r="W463" s="41"/>
      <c r="X463" s="40"/>
      <c r="Y463" s="40"/>
      <c r="Z463" s="10"/>
      <c r="AA463" s="44"/>
      <c r="AB463" s="45"/>
    </row>
    <row r="464" spans="1:28">
      <c r="A464" s="10"/>
      <c r="B464" s="10"/>
      <c r="C464" s="10"/>
      <c r="D464" s="32"/>
      <c r="E464" s="32"/>
      <c r="F464" s="33"/>
      <c r="G464" s="34"/>
      <c r="H464" s="34"/>
      <c r="I464" s="33"/>
      <c r="J464" s="33"/>
      <c r="K464" s="33"/>
      <c r="L464" s="33"/>
      <c r="M464" s="37"/>
      <c r="N464" s="37"/>
      <c r="O464" s="38"/>
      <c r="P464" s="33"/>
      <c r="Q464" s="37"/>
      <c r="R464" s="10"/>
      <c r="S464" s="40"/>
      <c r="T464" s="40"/>
      <c r="U464" s="40"/>
      <c r="V464" s="41"/>
      <c r="W464" s="41"/>
      <c r="X464" s="40"/>
      <c r="Y464" s="40"/>
      <c r="Z464" s="10"/>
      <c r="AA464" s="44"/>
      <c r="AB464" s="45"/>
    </row>
    <row r="465" spans="1:28">
      <c r="A465" s="10"/>
      <c r="B465" s="10"/>
      <c r="C465" s="10"/>
      <c r="D465" s="32"/>
      <c r="E465" s="32"/>
      <c r="F465" s="33"/>
      <c r="G465" s="34"/>
      <c r="H465" s="34"/>
      <c r="I465" s="33"/>
      <c r="J465" s="33"/>
      <c r="K465" s="33"/>
      <c r="L465" s="33"/>
      <c r="M465" s="37"/>
      <c r="N465" s="37"/>
      <c r="O465" s="38"/>
      <c r="P465" s="33"/>
      <c r="Q465" s="37"/>
      <c r="R465" s="10"/>
      <c r="S465" s="40"/>
      <c r="T465" s="40"/>
      <c r="U465" s="40"/>
      <c r="V465" s="41"/>
      <c r="W465" s="41"/>
      <c r="X465" s="40"/>
      <c r="Y465" s="40"/>
      <c r="Z465" s="10"/>
      <c r="AA465" s="44"/>
      <c r="AB465" s="45"/>
    </row>
    <row r="466" spans="1:28">
      <c r="A466" s="10"/>
      <c r="B466" s="10"/>
      <c r="C466" s="10"/>
      <c r="D466" s="32"/>
      <c r="E466" s="32"/>
      <c r="F466" s="33"/>
      <c r="G466" s="34"/>
      <c r="H466" s="34"/>
      <c r="I466" s="33"/>
      <c r="J466" s="33"/>
      <c r="K466" s="33"/>
      <c r="L466" s="33"/>
      <c r="M466" s="37"/>
      <c r="N466" s="37"/>
      <c r="O466" s="38"/>
      <c r="P466" s="33"/>
      <c r="Q466" s="37"/>
      <c r="R466" s="10"/>
      <c r="S466" s="40"/>
      <c r="T466" s="40"/>
      <c r="U466" s="40"/>
      <c r="V466" s="41"/>
      <c r="W466" s="41"/>
      <c r="X466" s="40"/>
      <c r="Y466" s="40"/>
      <c r="Z466" s="10"/>
      <c r="AA466" s="44"/>
      <c r="AB466" s="45"/>
    </row>
    <row r="467" spans="1:28">
      <c r="A467" s="10"/>
      <c r="B467" s="10"/>
      <c r="C467" s="10"/>
      <c r="D467" s="32"/>
      <c r="E467" s="32"/>
      <c r="F467" s="33"/>
      <c r="G467" s="34"/>
      <c r="H467" s="34"/>
      <c r="I467" s="33"/>
      <c r="J467" s="33"/>
      <c r="K467" s="33"/>
      <c r="L467" s="33"/>
      <c r="M467" s="37"/>
      <c r="N467" s="37"/>
      <c r="O467" s="38"/>
      <c r="P467" s="33"/>
      <c r="Q467" s="37"/>
      <c r="R467" s="10"/>
      <c r="S467" s="40"/>
      <c r="T467" s="40"/>
      <c r="U467" s="40"/>
      <c r="V467" s="41"/>
      <c r="W467" s="41"/>
      <c r="X467" s="40"/>
      <c r="Y467" s="40"/>
      <c r="Z467" s="10"/>
      <c r="AA467" s="44"/>
      <c r="AB467" s="45"/>
    </row>
    <row r="468" spans="1:28">
      <c r="A468" s="10"/>
      <c r="B468" s="10"/>
      <c r="C468" s="10"/>
      <c r="D468" s="32"/>
      <c r="E468" s="32"/>
      <c r="F468" s="33"/>
      <c r="G468" s="34"/>
      <c r="H468" s="34"/>
      <c r="I468" s="33"/>
      <c r="J468" s="33"/>
      <c r="K468" s="33"/>
      <c r="L468" s="33"/>
      <c r="M468" s="37"/>
      <c r="N468" s="37"/>
      <c r="O468" s="38"/>
      <c r="P468" s="33"/>
      <c r="Q468" s="37"/>
      <c r="R468" s="10"/>
      <c r="S468" s="40"/>
      <c r="T468" s="40"/>
      <c r="U468" s="40"/>
      <c r="V468" s="41"/>
      <c r="W468" s="41"/>
      <c r="X468" s="40"/>
      <c r="Y468" s="40"/>
      <c r="Z468" s="10"/>
      <c r="AA468" s="44"/>
      <c r="AB468" s="45"/>
    </row>
    <row r="469" spans="1:28">
      <c r="A469" s="10"/>
      <c r="B469" s="10"/>
      <c r="C469" s="10"/>
      <c r="D469" s="32"/>
      <c r="E469" s="32"/>
      <c r="F469" s="33"/>
      <c r="G469" s="34"/>
      <c r="H469" s="34"/>
      <c r="I469" s="33"/>
      <c r="J469" s="33"/>
      <c r="K469" s="33"/>
      <c r="L469" s="33"/>
      <c r="M469" s="37"/>
      <c r="N469" s="37"/>
      <c r="O469" s="38"/>
      <c r="P469" s="33"/>
      <c r="Q469" s="37"/>
      <c r="R469" s="10"/>
      <c r="S469" s="40"/>
      <c r="T469" s="40"/>
      <c r="U469" s="40"/>
      <c r="V469" s="41"/>
      <c r="W469" s="41"/>
      <c r="X469" s="40"/>
      <c r="Y469" s="40"/>
      <c r="Z469" s="10"/>
      <c r="AA469" s="44"/>
      <c r="AB469" s="45"/>
    </row>
    <row r="470" spans="1:28">
      <c r="A470" s="10"/>
      <c r="B470" s="10"/>
      <c r="C470" s="10"/>
      <c r="D470" s="32"/>
      <c r="E470" s="32"/>
      <c r="F470" s="33"/>
      <c r="G470" s="34"/>
      <c r="H470" s="34"/>
      <c r="I470" s="33"/>
      <c r="J470" s="33"/>
      <c r="K470" s="33"/>
      <c r="L470" s="33"/>
      <c r="M470" s="37"/>
      <c r="N470" s="37"/>
      <c r="O470" s="38"/>
      <c r="P470" s="33"/>
      <c r="Q470" s="37"/>
      <c r="R470" s="10"/>
      <c r="S470" s="40"/>
      <c r="T470" s="40"/>
      <c r="U470" s="40"/>
      <c r="V470" s="41"/>
      <c r="W470" s="41"/>
      <c r="X470" s="40"/>
      <c r="Y470" s="40"/>
      <c r="Z470" s="10"/>
      <c r="AA470" s="44"/>
      <c r="AB470" s="45"/>
    </row>
    <row r="471" spans="1:28">
      <c r="A471" s="10"/>
      <c r="B471" s="10"/>
      <c r="C471" s="10"/>
      <c r="D471" s="32"/>
      <c r="E471" s="32"/>
      <c r="F471" s="33"/>
      <c r="G471" s="34"/>
      <c r="H471" s="34"/>
      <c r="I471" s="33"/>
      <c r="J471" s="33"/>
      <c r="K471" s="33"/>
      <c r="L471" s="33"/>
      <c r="M471" s="37"/>
      <c r="N471" s="37"/>
      <c r="O471" s="38"/>
      <c r="P471" s="33"/>
      <c r="Q471" s="37"/>
      <c r="R471" s="10"/>
      <c r="S471" s="40"/>
      <c r="T471" s="40"/>
      <c r="U471" s="40"/>
      <c r="V471" s="41"/>
      <c r="W471" s="41"/>
      <c r="X471" s="40"/>
      <c r="Y471" s="40"/>
      <c r="Z471" s="10"/>
      <c r="AA471" s="44"/>
      <c r="AB471" s="45"/>
    </row>
    <row r="472" spans="1:28">
      <c r="A472" s="10"/>
      <c r="B472" s="10"/>
      <c r="C472" s="10"/>
      <c r="D472" s="32"/>
      <c r="E472" s="32"/>
      <c r="F472" s="33"/>
      <c r="G472" s="34"/>
      <c r="H472" s="34"/>
      <c r="I472" s="33"/>
      <c r="J472" s="33"/>
      <c r="K472" s="33"/>
      <c r="L472" s="33"/>
      <c r="M472" s="37"/>
      <c r="N472" s="37"/>
      <c r="O472" s="38"/>
      <c r="P472" s="33"/>
      <c r="Q472" s="37"/>
      <c r="R472" s="10"/>
      <c r="S472" s="40"/>
      <c r="T472" s="40"/>
      <c r="U472" s="40"/>
      <c r="V472" s="41"/>
      <c r="W472" s="41"/>
      <c r="X472" s="40"/>
      <c r="Y472" s="40"/>
      <c r="Z472" s="10"/>
      <c r="AA472" s="44"/>
      <c r="AB472" s="45"/>
    </row>
    <row r="473" spans="1:28">
      <c r="A473" s="10"/>
      <c r="B473" s="10"/>
      <c r="C473" s="10"/>
      <c r="D473" s="32"/>
      <c r="E473" s="32"/>
      <c r="F473" s="33"/>
      <c r="G473" s="34"/>
      <c r="H473" s="34"/>
      <c r="I473" s="33"/>
      <c r="J473" s="33"/>
      <c r="K473" s="33"/>
      <c r="L473" s="33"/>
      <c r="M473" s="37"/>
      <c r="N473" s="37"/>
      <c r="O473" s="38"/>
      <c r="P473" s="33"/>
      <c r="Q473" s="37"/>
      <c r="R473" s="10"/>
      <c r="S473" s="40"/>
      <c r="T473" s="40"/>
      <c r="U473" s="40"/>
      <c r="V473" s="41"/>
      <c r="W473" s="41"/>
      <c r="X473" s="40"/>
      <c r="Y473" s="40"/>
      <c r="Z473" s="10"/>
      <c r="AA473" s="44"/>
      <c r="AB473" s="45"/>
    </row>
    <row r="474" spans="1:28">
      <c r="A474" s="10"/>
      <c r="B474" s="10"/>
      <c r="C474" s="10"/>
      <c r="D474" s="32"/>
      <c r="E474" s="32"/>
      <c r="F474" s="33"/>
      <c r="G474" s="34"/>
      <c r="H474" s="34"/>
      <c r="I474" s="33"/>
      <c r="J474" s="33"/>
      <c r="K474" s="33"/>
      <c r="L474" s="33"/>
      <c r="M474" s="37"/>
      <c r="N474" s="37"/>
      <c r="O474" s="38"/>
      <c r="P474" s="33"/>
      <c r="Q474" s="37"/>
      <c r="R474" s="10"/>
      <c r="S474" s="40"/>
      <c r="T474" s="40"/>
      <c r="U474" s="40"/>
      <c r="V474" s="41"/>
      <c r="W474" s="41"/>
      <c r="X474" s="40"/>
      <c r="Y474" s="40"/>
      <c r="Z474" s="10"/>
      <c r="AA474" s="44"/>
      <c r="AB474" s="45"/>
    </row>
    <row r="475" spans="1:28">
      <c r="A475" s="10"/>
      <c r="B475" s="10"/>
      <c r="C475" s="10"/>
      <c r="D475" s="32"/>
      <c r="E475" s="32"/>
      <c r="F475" s="33"/>
      <c r="G475" s="34"/>
      <c r="H475" s="34"/>
      <c r="I475" s="33"/>
      <c r="J475" s="33"/>
      <c r="K475" s="33"/>
      <c r="L475" s="33"/>
      <c r="M475" s="37"/>
      <c r="N475" s="37"/>
      <c r="O475" s="38"/>
      <c r="P475" s="33"/>
      <c r="Q475" s="37"/>
      <c r="R475" s="10"/>
      <c r="S475" s="40"/>
      <c r="T475" s="40"/>
      <c r="U475" s="40"/>
      <c r="V475" s="41"/>
      <c r="W475" s="41"/>
      <c r="X475" s="40"/>
      <c r="Y475" s="40"/>
      <c r="Z475" s="10"/>
      <c r="AA475" s="44"/>
      <c r="AB475" s="45"/>
    </row>
    <row r="476" spans="1:28">
      <c r="A476" s="10"/>
      <c r="B476" s="10"/>
      <c r="C476" s="10"/>
      <c r="D476" s="32"/>
      <c r="E476" s="32"/>
      <c r="F476" s="33"/>
      <c r="G476" s="34"/>
      <c r="H476" s="34"/>
      <c r="I476" s="33"/>
      <c r="J476" s="33"/>
      <c r="K476" s="33"/>
      <c r="L476" s="33"/>
      <c r="M476" s="37"/>
      <c r="N476" s="37"/>
      <c r="O476" s="38"/>
      <c r="P476" s="33"/>
      <c r="Q476" s="37"/>
      <c r="R476" s="10"/>
      <c r="S476" s="40"/>
      <c r="T476" s="40"/>
      <c r="U476" s="40"/>
      <c r="V476" s="41"/>
      <c r="W476" s="41"/>
      <c r="X476" s="40"/>
      <c r="Y476" s="40"/>
      <c r="Z476" s="10"/>
      <c r="AA476" s="44"/>
      <c r="AB476" s="45"/>
    </row>
    <row r="477" spans="1:28">
      <c r="A477" s="10"/>
      <c r="B477" s="10"/>
      <c r="C477" s="10"/>
      <c r="D477" s="32"/>
      <c r="E477" s="32"/>
      <c r="F477" s="33"/>
      <c r="G477" s="34"/>
      <c r="H477" s="34"/>
      <c r="I477" s="33"/>
      <c r="J477" s="33"/>
      <c r="K477" s="33"/>
      <c r="L477" s="33"/>
      <c r="M477" s="37"/>
      <c r="N477" s="37"/>
      <c r="O477" s="38"/>
      <c r="P477" s="33"/>
      <c r="Q477" s="37"/>
      <c r="R477" s="10"/>
      <c r="S477" s="40"/>
      <c r="T477" s="40"/>
      <c r="U477" s="40"/>
      <c r="V477" s="41"/>
      <c r="W477" s="41"/>
      <c r="X477" s="40"/>
      <c r="Y477" s="40"/>
      <c r="Z477" s="10"/>
      <c r="AA477" s="44"/>
      <c r="AB477" s="45"/>
    </row>
    <row r="478" spans="1:28">
      <c r="A478" s="10"/>
      <c r="B478" s="10"/>
      <c r="C478" s="10"/>
      <c r="D478" s="32"/>
      <c r="E478" s="32"/>
      <c r="F478" s="33"/>
      <c r="G478" s="34"/>
      <c r="H478" s="34"/>
      <c r="I478" s="33"/>
      <c r="J478" s="33"/>
      <c r="K478" s="33"/>
      <c r="L478" s="33"/>
      <c r="M478" s="37"/>
      <c r="N478" s="37"/>
      <c r="O478" s="38"/>
      <c r="P478" s="33"/>
      <c r="Q478" s="37"/>
      <c r="R478" s="10"/>
      <c r="S478" s="40"/>
      <c r="T478" s="40"/>
      <c r="U478" s="40"/>
      <c r="V478" s="41"/>
      <c r="W478" s="41"/>
      <c r="X478" s="40"/>
      <c r="Y478" s="40"/>
      <c r="Z478" s="10"/>
      <c r="AA478" s="44"/>
      <c r="AB478" s="45"/>
    </row>
    <row r="479" spans="1:28">
      <c r="A479" s="10"/>
      <c r="B479" s="10"/>
      <c r="C479" s="10"/>
      <c r="D479" s="32"/>
      <c r="E479" s="32"/>
      <c r="F479" s="33"/>
      <c r="G479" s="34"/>
      <c r="H479" s="34"/>
      <c r="I479" s="33"/>
      <c r="J479" s="33"/>
      <c r="K479" s="33"/>
      <c r="L479" s="33"/>
      <c r="M479" s="37"/>
      <c r="N479" s="37"/>
      <c r="O479" s="38"/>
      <c r="P479" s="33"/>
      <c r="Q479" s="37"/>
      <c r="R479" s="10"/>
      <c r="S479" s="40"/>
      <c r="T479" s="40"/>
      <c r="U479" s="40"/>
      <c r="V479" s="41"/>
      <c r="W479" s="41"/>
      <c r="X479" s="40"/>
      <c r="Y479" s="40"/>
      <c r="Z479" s="10"/>
      <c r="AA479" s="44"/>
      <c r="AB479" s="45"/>
    </row>
    <row r="480" spans="1:28">
      <c r="A480" s="10"/>
      <c r="B480" s="10"/>
      <c r="C480" s="10"/>
      <c r="D480" s="32"/>
      <c r="E480" s="32"/>
      <c r="F480" s="33"/>
      <c r="G480" s="34"/>
      <c r="H480" s="34"/>
      <c r="I480" s="33"/>
      <c r="J480" s="33"/>
      <c r="K480" s="33"/>
      <c r="L480" s="33"/>
      <c r="M480" s="37"/>
      <c r="N480" s="37"/>
      <c r="O480" s="38"/>
      <c r="P480" s="33"/>
      <c r="Q480" s="37"/>
      <c r="R480" s="10"/>
      <c r="S480" s="40"/>
      <c r="T480" s="40"/>
      <c r="U480" s="40"/>
      <c r="V480" s="41"/>
      <c r="W480" s="41"/>
      <c r="X480" s="40"/>
      <c r="Y480" s="40"/>
      <c r="Z480" s="10"/>
      <c r="AA480" s="44"/>
      <c r="AB480" s="45"/>
    </row>
    <row r="481" spans="1:28">
      <c r="A481" s="10"/>
      <c r="B481" s="10"/>
      <c r="C481" s="10"/>
      <c r="D481" s="32"/>
      <c r="E481" s="32"/>
      <c r="F481" s="33"/>
      <c r="G481" s="34"/>
      <c r="H481" s="34"/>
      <c r="I481" s="33"/>
      <c r="J481" s="33"/>
      <c r="K481" s="33"/>
      <c r="L481" s="33"/>
      <c r="M481" s="37"/>
      <c r="N481" s="37"/>
      <c r="O481" s="38"/>
      <c r="P481" s="33"/>
      <c r="Q481" s="37"/>
      <c r="R481" s="10"/>
      <c r="S481" s="40"/>
      <c r="T481" s="40"/>
      <c r="U481" s="40"/>
      <c r="V481" s="41"/>
      <c r="W481" s="41"/>
      <c r="X481" s="40"/>
      <c r="Y481" s="40"/>
      <c r="Z481" s="10"/>
      <c r="AA481" s="44"/>
      <c r="AB481" s="45"/>
    </row>
    <row r="482" spans="1:28">
      <c r="A482" s="10"/>
      <c r="B482" s="10"/>
      <c r="C482" s="10"/>
      <c r="D482" s="32"/>
      <c r="E482" s="32"/>
      <c r="F482" s="33"/>
      <c r="G482" s="34"/>
      <c r="H482" s="34"/>
      <c r="I482" s="33"/>
      <c r="J482" s="33"/>
      <c r="K482" s="33"/>
      <c r="L482" s="33"/>
      <c r="M482" s="37"/>
      <c r="N482" s="37"/>
      <c r="O482" s="38"/>
      <c r="P482" s="33"/>
      <c r="Q482" s="37"/>
      <c r="R482" s="10"/>
      <c r="S482" s="40"/>
      <c r="T482" s="40"/>
      <c r="U482" s="40"/>
      <c r="V482" s="41"/>
      <c r="W482" s="41"/>
      <c r="X482" s="40"/>
      <c r="Y482" s="40"/>
      <c r="Z482" s="10"/>
      <c r="AA482" s="44"/>
      <c r="AB482" s="45"/>
    </row>
    <row r="483" spans="1:28">
      <c r="A483" s="10"/>
      <c r="B483" s="10"/>
      <c r="C483" s="10"/>
      <c r="D483" s="32"/>
      <c r="E483" s="32"/>
      <c r="F483" s="33"/>
      <c r="G483" s="34"/>
      <c r="H483" s="34"/>
      <c r="I483" s="33"/>
      <c r="J483" s="33"/>
      <c r="K483" s="33"/>
      <c r="L483" s="33"/>
      <c r="M483" s="37"/>
      <c r="N483" s="37"/>
      <c r="O483" s="38"/>
      <c r="P483" s="33"/>
      <c r="Q483" s="37"/>
      <c r="R483" s="10"/>
      <c r="S483" s="40"/>
      <c r="T483" s="40"/>
      <c r="U483" s="40"/>
      <c r="V483" s="41"/>
      <c r="W483" s="41"/>
      <c r="X483" s="40"/>
      <c r="Y483" s="40"/>
      <c r="Z483" s="10"/>
      <c r="AA483" s="44"/>
      <c r="AB483" s="45"/>
    </row>
    <row r="484" spans="1:28">
      <c r="A484" s="10"/>
      <c r="B484" s="10"/>
      <c r="C484" s="10"/>
      <c r="D484" s="32"/>
      <c r="E484" s="32"/>
      <c r="F484" s="33"/>
      <c r="G484" s="34"/>
      <c r="H484" s="34"/>
      <c r="I484" s="33"/>
      <c r="J484" s="33"/>
      <c r="K484" s="33"/>
      <c r="L484" s="33"/>
      <c r="M484" s="37"/>
      <c r="N484" s="37"/>
      <c r="O484" s="38"/>
      <c r="P484" s="33"/>
      <c r="Q484" s="37"/>
      <c r="R484" s="10"/>
      <c r="S484" s="40"/>
      <c r="T484" s="40"/>
      <c r="U484" s="40"/>
      <c r="V484" s="41"/>
      <c r="W484" s="41"/>
      <c r="X484" s="40"/>
      <c r="Y484" s="40"/>
      <c r="Z484" s="10"/>
      <c r="AA484" s="44"/>
      <c r="AB484" s="45"/>
    </row>
    <row r="485" spans="1:28">
      <c r="A485" s="10"/>
      <c r="B485" s="10"/>
      <c r="C485" s="10"/>
      <c r="D485" s="32"/>
      <c r="E485" s="32"/>
      <c r="F485" s="33"/>
      <c r="G485" s="34"/>
      <c r="H485" s="34"/>
      <c r="I485" s="33"/>
      <c r="J485" s="33"/>
      <c r="K485" s="33"/>
      <c r="L485" s="33"/>
      <c r="M485" s="37"/>
      <c r="N485" s="37"/>
      <c r="O485" s="38"/>
      <c r="P485" s="33"/>
      <c r="Q485" s="37"/>
      <c r="R485" s="10"/>
      <c r="S485" s="40"/>
      <c r="T485" s="40"/>
      <c r="U485" s="40"/>
      <c r="V485" s="41"/>
      <c r="W485" s="41"/>
      <c r="X485" s="40"/>
      <c r="Y485" s="40"/>
      <c r="Z485" s="10"/>
      <c r="AA485" s="44"/>
      <c r="AB485" s="45"/>
    </row>
    <row r="486" spans="1:28">
      <c r="A486" s="10"/>
      <c r="B486" s="10"/>
      <c r="C486" s="10"/>
      <c r="D486" s="32"/>
      <c r="E486" s="32"/>
      <c r="F486" s="33"/>
      <c r="G486" s="34"/>
      <c r="H486" s="34"/>
      <c r="I486" s="33"/>
      <c r="J486" s="33"/>
      <c r="K486" s="33"/>
      <c r="L486" s="33"/>
      <c r="M486" s="37"/>
      <c r="N486" s="37"/>
      <c r="O486" s="38"/>
      <c r="P486" s="33"/>
      <c r="Q486" s="37"/>
      <c r="R486" s="10"/>
      <c r="S486" s="40"/>
      <c r="T486" s="40"/>
      <c r="U486" s="40"/>
      <c r="V486" s="41"/>
      <c r="W486" s="41"/>
      <c r="X486" s="40"/>
      <c r="Y486" s="40"/>
      <c r="Z486" s="10"/>
      <c r="AA486" s="44"/>
      <c r="AB486" s="45"/>
    </row>
    <row r="487" spans="1:28">
      <c r="A487" s="10"/>
      <c r="B487" s="10"/>
      <c r="C487" s="10"/>
      <c r="D487" s="32"/>
      <c r="E487" s="32"/>
      <c r="F487" s="33"/>
      <c r="G487" s="34"/>
      <c r="H487" s="34"/>
      <c r="I487" s="33"/>
      <c r="J487" s="33"/>
      <c r="K487" s="33"/>
      <c r="L487" s="33"/>
      <c r="M487" s="37"/>
      <c r="N487" s="37"/>
      <c r="O487" s="38"/>
      <c r="P487" s="33"/>
      <c r="Q487" s="37"/>
      <c r="R487" s="10"/>
      <c r="S487" s="40"/>
      <c r="T487" s="40"/>
      <c r="U487" s="40"/>
      <c r="V487" s="41"/>
      <c r="W487" s="41"/>
      <c r="X487" s="40"/>
      <c r="Y487" s="40"/>
      <c r="Z487" s="10"/>
      <c r="AA487" s="44"/>
      <c r="AB487" s="45"/>
    </row>
    <row r="488" spans="1:28">
      <c r="A488" s="10"/>
      <c r="B488" s="10"/>
      <c r="C488" s="10"/>
      <c r="D488" s="32"/>
      <c r="E488" s="32"/>
      <c r="F488" s="33"/>
      <c r="G488" s="34"/>
      <c r="H488" s="34"/>
      <c r="I488" s="33"/>
      <c r="J488" s="33"/>
      <c r="K488" s="33"/>
      <c r="L488" s="33"/>
      <c r="M488" s="37"/>
      <c r="N488" s="37"/>
      <c r="O488" s="38"/>
      <c r="P488" s="33"/>
      <c r="Q488" s="37"/>
      <c r="R488" s="10"/>
      <c r="S488" s="40"/>
      <c r="T488" s="40"/>
      <c r="U488" s="40"/>
      <c r="V488" s="41"/>
      <c r="W488" s="41"/>
      <c r="X488" s="40"/>
      <c r="Y488" s="40"/>
      <c r="Z488" s="10"/>
      <c r="AA488" s="44"/>
      <c r="AB488" s="45"/>
    </row>
    <row r="489" spans="1:28">
      <c r="A489" s="10"/>
      <c r="B489" s="10"/>
      <c r="C489" s="10"/>
      <c r="D489" s="32"/>
      <c r="E489" s="32"/>
      <c r="F489" s="33"/>
      <c r="G489" s="34"/>
      <c r="H489" s="34"/>
      <c r="I489" s="33"/>
      <c r="J489" s="33"/>
      <c r="K489" s="33"/>
      <c r="L489" s="33"/>
      <c r="M489" s="37"/>
      <c r="N489" s="37"/>
      <c r="O489" s="38"/>
      <c r="P489" s="33"/>
      <c r="Q489" s="37"/>
      <c r="R489" s="10"/>
      <c r="S489" s="40"/>
      <c r="T489" s="40"/>
      <c r="U489" s="40"/>
      <c r="V489" s="41"/>
      <c r="W489" s="41"/>
      <c r="X489" s="40"/>
      <c r="Y489" s="40"/>
      <c r="Z489" s="10"/>
      <c r="AA489" s="44"/>
      <c r="AB489" s="45"/>
    </row>
    <row r="490" spans="1:28">
      <c r="A490" s="10"/>
      <c r="B490" s="10"/>
      <c r="C490" s="10"/>
      <c r="D490" s="32"/>
      <c r="E490" s="32"/>
      <c r="F490" s="33"/>
      <c r="G490" s="34"/>
      <c r="H490" s="34"/>
      <c r="I490" s="33"/>
      <c r="J490" s="33"/>
      <c r="K490" s="33"/>
      <c r="L490" s="33"/>
      <c r="M490" s="37"/>
      <c r="N490" s="37"/>
      <c r="O490" s="38"/>
      <c r="P490" s="33"/>
      <c r="Q490" s="37"/>
      <c r="R490" s="10"/>
      <c r="S490" s="40"/>
      <c r="T490" s="40"/>
      <c r="U490" s="40"/>
      <c r="V490" s="41"/>
      <c r="W490" s="41"/>
      <c r="X490" s="40"/>
      <c r="Y490" s="40"/>
      <c r="Z490" s="10"/>
      <c r="AA490" s="44"/>
      <c r="AB490" s="45"/>
    </row>
    <row r="491" spans="1:28">
      <c r="A491" s="10"/>
      <c r="B491" s="10"/>
      <c r="C491" s="10"/>
      <c r="D491" s="32"/>
      <c r="E491" s="32"/>
      <c r="F491" s="33"/>
      <c r="G491" s="34"/>
      <c r="H491" s="34"/>
      <c r="I491" s="33"/>
      <c r="J491" s="33"/>
      <c r="K491" s="33"/>
      <c r="L491" s="33"/>
      <c r="M491" s="37"/>
      <c r="N491" s="37"/>
      <c r="O491" s="38"/>
      <c r="P491" s="33"/>
      <c r="Q491" s="37"/>
      <c r="R491" s="10"/>
      <c r="S491" s="40"/>
      <c r="T491" s="40"/>
      <c r="U491" s="40"/>
      <c r="V491" s="41"/>
      <c r="W491" s="41"/>
      <c r="X491" s="40"/>
      <c r="Y491" s="40"/>
      <c r="Z491" s="10"/>
      <c r="AA491" s="44"/>
      <c r="AB491" s="45"/>
    </row>
    <row r="492" spans="1:28">
      <c r="A492" s="10"/>
      <c r="B492" s="10"/>
      <c r="C492" s="10"/>
      <c r="D492" s="32"/>
      <c r="E492" s="32"/>
      <c r="F492" s="33"/>
      <c r="G492" s="34"/>
      <c r="H492" s="34"/>
      <c r="I492" s="33"/>
      <c r="J492" s="33"/>
      <c r="K492" s="33"/>
      <c r="L492" s="33"/>
      <c r="M492" s="37"/>
      <c r="N492" s="37"/>
      <c r="O492" s="38"/>
      <c r="P492" s="33"/>
      <c r="Q492" s="37"/>
      <c r="R492" s="10"/>
      <c r="S492" s="40"/>
      <c r="T492" s="40"/>
      <c r="U492" s="40"/>
      <c r="V492" s="41"/>
      <c r="W492" s="41"/>
      <c r="X492" s="40"/>
      <c r="Y492" s="40"/>
      <c r="Z492" s="10"/>
      <c r="AA492" s="44"/>
      <c r="AB492" s="45"/>
    </row>
    <row r="493" spans="1:28">
      <c r="A493" s="10"/>
      <c r="B493" s="10"/>
      <c r="C493" s="10"/>
      <c r="D493" s="32"/>
      <c r="E493" s="32"/>
      <c r="F493" s="33"/>
      <c r="G493" s="34"/>
      <c r="H493" s="34"/>
      <c r="I493" s="33"/>
      <c r="J493" s="33"/>
      <c r="K493" s="33"/>
      <c r="L493" s="33"/>
      <c r="M493" s="37"/>
      <c r="N493" s="37"/>
      <c r="O493" s="38"/>
      <c r="P493" s="33"/>
      <c r="Q493" s="37"/>
      <c r="R493" s="10"/>
      <c r="S493" s="40"/>
      <c r="T493" s="40"/>
      <c r="U493" s="40"/>
      <c r="V493" s="41"/>
      <c r="W493" s="41"/>
      <c r="X493" s="40"/>
      <c r="Y493" s="40"/>
      <c r="Z493" s="10"/>
      <c r="AA493" s="44"/>
      <c r="AB493" s="45"/>
    </row>
    <row r="494" spans="1:28">
      <c r="A494" s="10"/>
      <c r="B494" s="10"/>
      <c r="C494" s="10"/>
      <c r="D494" s="32"/>
      <c r="E494" s="32"/>
      <c r="F494" s="33"/>
      <c r="G494" s="34"/>
      <c r="H494" s="34"/>
      <c r="I494" s="33"/>
      <c r="J494" s="33"/>
      <c r="K494" s="33"/>
      <c r="L494" s="33"/>
      <c r="M494" s="37"/>
      <c r="N494" s="37"/>
      <c r="O494" s="38"/>
      <c r="P494" s="33"/>
      <c r="Q494" s="37"/>
      <c r="R494" s="10"/>
      <c r="S494" s="40"/>
      <c r="T494" s="40"/>
      <c r="U494" s="40"/>
      <c r="V494" s="41"/>
      <c r="W494" s="41"/>
      <c r="X494" s="40"/>
      <c r="Y494" s="40"/>
      <c r="Z494" s="10"/>
      <c r="AA494" s="44"/>
      <c r="AB494" s="45"/>
    </row>
    <row r="495" spans="1:28">
      <c r="A495" s="10"/>
      <c r="B495" s="10"/>
      <c r="C495" s="10"/>
      <c r="D495" s="32"/>
      <c r="E495" s="32"/>
      <c r="F495" s="33"/>
      <c r="G495" s="34"/>
      <c r="H495" s="34"/>
      <c r="I495" s="33"/>
      <c r="J495" s="33"/>
      <c r="K495" s="33"/>
      <c r="L495" s="33"/>
      <c r="M495" s="37"/>
      <c r="N495" s="37"/>
      <c r="O495" s="38"/>
      <c r="P495" s="33"/>
      <c r="Q495" s="37"/>
      <c r="R495" s="10"/>
      <c r="S495" s="40"/>
      <c r="T495" s="40"/>
      <c r="U495" s="40"/>
      <c r="V495" s="41"/>
      <c r="W495" s="41"/>
      <c r="X495" s="40"/>
      <c r="Y495" s="40"/>
      <c r="Z495" s="10"/>
      <c r="AA495" s="44"/>
      <c r="AB495" s="45"/>
    </row>
    <row r="496" spans="1:28">
      <c r="A496" s="10"/>
      <c r="B496" s="10"/>
      <c r="C496" s="10"/>
      <c r="D496" s="32"/>
      <c r="E496" s="32"/>
      <c r="F496" s="33"/>
      <c r="G496" s="34"/>
      <c r="H496" s="34"/>
      <c r="I496" s="33"/>
      <c r="J496" s="33"/>
      <c r="K496" s="33"/>
      <c r="L496" s="33"/>
      <c r="M496" s="37"/>
      <c r="N496" s="37"/>
      <c r="O496" s="38"/>
      <c r="P496" s="33"/>
      <c r="Q496" s="37"/>
      <c r="R496" s="10"/>
      <c r="S496" s="40"/>
      <c r="T496" s="40"/>
      <c r="U496" s="40"/>
      <c r="V496" s="41"/>
      <c r="W496" s="41"/>
      <c r="X496" s="40"/>
      <c r="Y496" s="40"/>
      <c r="Z496" s="10"/>
      <c r="AA496" s="44"/>
      <c r="AB496" s="45"/>
    </row>
    <row r="497" spans="1:28">
      <c r="A497" s="10"/>
      <c r="B497" s="10"/>
      <c r="C497" s="10"/>
      <c r="D497" s="32"/>
      <c r="E497" s="32"/>
      <c r="F497" s="33"/>
      <c r="G497" s="34"/>
      <c r="H497" s="34"/>
      <c r="I497" s="33"/>
      <c r="J497" s="33"/>
      <c r="K497" s="33"/>
      <c r="L497" s="33"/>
      <c r="M497" s="37"/>
      <c r="N497" s="37"/>
      <c r="O497" s="38"/>
      <c r="P497" s="33"/>
      <c r="Q497" s="37"/>
      <c r="R497" s="10"/>
      <c r="S497" s="40"/>
      <c r="T497" s="40"/>
      <c r="U497" s="40"/>
      <c r="V497" s="41"/>
      <c r="W497" s="41"/>
      <c r="X497" s="40"/>
      <c r="Y497" s="40"/>
      <c r="Z497" s="10"/>
      <c r="AA497" s="44"/>
      <c r="AB497" s="45"/>
    </row>
    <row r="498" spans="1:28">
      <c r="A498" s="10"/>
      <c r="B498" s="10"/>
      <c r="C498" s="10"/>
      <c r="D498" s="32"/>
      <c r="E498" s="32"/>
      <c r="F498" s="33"/>
      <c r="G498" s="34"/>
      <c r="H498" s="34"/>
      <c r="I498" s="33"/>
      <c r="J498" s="33"/>
      <c r="K498" s="33"/>
      <c r="L498" s="33"/>
      <c r="M498" s="37"/>
      <c r="N498" s="37"/>
      <c r="O498" s="38"/>
      <c r="P498" s="33"/>
      <c r="Q498" s="37"/>
      <c r="R498" s="10"/>
      <c r="S498" s="40"/>
      <c r="T498" s="40"/>
      <c r="U498" s="40"/>
      <c r="V498" s="41"/>
      <c r="W498" s="41"/>
      <c r="X498" s="40"/>
      <c r="Y498" s="40"/>
      <c r="Z498" s="10"/>
      <c r="AA498" s="44"/>
      <c r="AB498" s="45"/>
    </row>
    <row r="499" spans="1:28">
      <c r="A499" s="10"/>
      <c r="B499" s="10"/>
      <c r="C499" s="10"/>
      <c r="D499" s="32"/>
      <c r="E499" s="32"/>
      <c r="F499" s="33"/>
      <c r="G499" s="34"/>
      <c r="H499" s="34"/>
      <c r="I499" s="33"/>
      <c r="J499" s="33"/>
      <c r="K499" s="33"/>
      <c r="L499" s="33"/>
      <c r="M499" s="37"/>
      <c r="N499" s="37"/>
      <c r="O499" s="38"/>
      <c r="P499" s="33"/>
      <c r="Q499" s="37"/>
      <c r="R499" s="10"/>
      <c r="S499" s="40"/>
      <c r="T499" s="40"/>
      <c r="U499" s="40"/>
      <c r="V499" s="41"/>
      <c r="W499" s="41"/>
      <c r="X499" s="40"/>
      <c r="Y499" s="40"/>
      <c r="Z499" s="10"/>
      <c r="AA499" s="44"/>
      <c r="AB499" s="45"/>
    </row>
    <row r="500" spans="1:28">
      <c r="A500" s="10"/>
      <c r="B500" s="10"/>
      <c r="C500" s="10"/>
      <c r="D500" s="32"/>
      <c r="E500" s="32"/>
      <c r="F500" s="33"/>
      <c r="G500" s="34"/>
      <c r="H500" s="34"/>
      <c r="I500" s="33"/>
      <c r="J500" s="33"/>
      <c r="K500" s="33"/>
      <c r="L500" s="33"/>
      <c r="M500" s="37"/>
      <c r="N500" s="37"/>
      <c r="O500" s="38"/>
      <c r="P500" s="33"/>
      <c r="Q500" s="37"/>
      <c r="R500" s="10"/>
      <c r="S500" s="40"/>
      <c r="T500" s="40"/>
      <c r="U500" s="40"/>
      <c r="V500" s="41"/>
      <c r="W500" s="41"/>
      <c r="X500" s="40"/>
      <c r="Y500" s="40"/>
      <c r="Z500" s="10"/>
      <c r="AA500" s="44"/>
      <c r="AB500" s="45"/>
    </row>
    <row r="501" spans="1:28">
      <c r="A501" s="10"/>
      <c r="B501" s="10"/>
      <c r="C501" s="10"/>
      <c r="D501" s="32"/>
      <c r="E501" s="32"/>
      <c r="F501" s="33"/>
      <c r="G501" s="34"/>
      <c r="H501" s="34"/>
      <c r="I501" s="33"/>
      <c r="J501" s="33"/>
      <c r="K501" s="33"/>
      <c r="L501" s="33"/>
      <c r="M501" s="37"/>
      <c r="N501" s="37"/>
      <c r="O501" s="38"/>
      <c r="P501" s="33"/>
      <c r="Q501" s="37"/>
      <c r="R501" s="10"/>
      <c r="S501" s="40"/>
      <c r="T501" s="40"/>
      <c r="U501" s="40"/>
      <c r="V501" s="41"/>
      <c r="W501" s="41"/>
      <c r="X501" s="40"/>
      <c r="Y501" s="40"/>
      <c r="Z501" s="10"/>
      <c r="AA501" s="44"/>
      <c r="AB501" s="45"/>
    </row>
    <row r="502" spans="1:28">
      <c r="A502" s="10"/>
      <c r="B502" s="10"/>
      <c r="C502" s="10"/>
      <c r="D502" s="32"/>
      <c r="E502" s="32"/>
      <c r="F502" s="33"/>
      <c r="G502" s="34"/>
      <c r="H502" s="34"/>
      <c r="I502" s="33"/>
      <c r="J502" s="33"/>
      <c r="K502" s="33"/>
      <c r="L502" s="33"/>
      <c r="M502" s="37"/>
      <c r="N502" s="37"/>
      <c r="O502" s="38"/>
      <c r="P502" s="33"/>
      <c r="Q502" s="37"/>
      <c r="R502" s="10"/>
      <c r="S502" s="40"/>
      <c r="T502" s="40"/>
      <c r="U502" s="40"/>
      <c r="V502" s="41"/>
      <c r="W502" s="41"/>
      <c r="X502" s="40"/>
      <c r="Y502" s="40"/>
      <c r="Z502" s="10"/>
      <c r="AA502" s="44"/>
      <c r="AB502" s="45"/>
    </row>
    <row r="503" spans="1:28">
      <c r="A503" s="10"/>
      <c r="B503" s="10"/>
      <c r="C503" s="10"/>
      <c r="D503" s="32"/>
      <c r="E503" s="32"/>
      <c r="F503" s="33"/>
      <c r="G503" s="34"/>
      <c r="H503" s="34"/>
      <c r="I503" s="33"/>
      <c r="J503" s="33"/>
      <c r="K503" s="33"/>
      <c r="L503" s="33"/>
      <c r="M503" s="37"/>
      <c r="N503" s="37"/>
      <c r="O503" s="38"/>
      <c r="P503" s="33"/>
      <c r="Q503" s="37"/>
      <c r="R503" s="10"/>
      <c r="S503" s="40"/>
      <c r="T503" s="40"/>
      <c r="U503" s="40"/>
      <c r="V503" s="41"/>
      <c r="W503" s="41"/>
      <c r="X503" s="40"/>
      <c r="Y503" s="40"/>
      <c r="Z503" s="10"/>
      <c r="AA503" s="44"/>
      <c r="AB503" s="45"/>
    </row>
    <row r="504" spans="1:28">
      <c r="A504" s="10"/>
      <c r="B504" s="10"/>
      <c r="C504" s="10"/>
      <c r="D504" s="32"/>
      <c r="E504" s="32"/>
      <c r="F504" s="33"/>
      <c r="G504" s="34"/>
      <c r="H504" s="34"/>
      <c r="I504" s="33"/>
      <c r="J504" s="33"/>
      <c r="K504" s="33"/>
      <c r="L504" s="33"/>
      <c r="M504" s="37"/>
      <c r="N504" s="37"/>
      <c r="O504" s="38"/>
      <c r="P504" s="33"/>
      <c r="Q504" s="37"/>
      <c r="R504" s="10"/>
      <c r="S504" s="40"/>
      <c r="T504" s="40"/>
      <c r="U504" s="40"/>
      <c r="V504" s="41"/>
      <c r="W504" s="41"/>
      <c r="X504" s="40"/>
      <c r="Y504" s="40"/>
      <c r="Z504" s="10"/>
      <c r="AA504" s="44"/>
      <c r="AB504" s="45"/>
    </row>
    <row r="505" spans="1:28">
      <c r="A505" s="10"/>
      <c r="B505" s="10"/>
      <c r="C505" s="10"/>
      <c r="D505" s="32"/>
      <c r="E505" s="32"/>
      <c r="F505" s="33"/>
      <c r="G505" s="34"/>
      <c r="H505" s="34"/>
      <c r="I505" s="33"/>
      <c r="J505" s="33"/>
      <c r="K505" s="33"/>
      <c r="L505" s="33"/>
      <c r="M505" s="37"/>
      <c r="N505" s="37"/>
      <c r="O505" s="38"/>
      <c r="P505" s="33"/>
      <c r="Q505" s="37"/>
      <c r="R505" s="10"/>
      <c r="S505" s="40"/>
      <c r="T505" s="40"/>
      <c r="U505" s="40"/>
      <c r="V505" s="41"/>
      <c r="W505" s="41"/>
      <c r="X505" s="40"/>
      <c r="Y505" s="40"/>
      <c r="Z505" s="10"/>
      <c r="AA505" s="44"/>
      <c r="AB505" s="45"/>
    </row>
    <row r="506" spans="1:28">
      <c r="A506" s="10"/>
      <c r="B506" s="10"/>
      <c r="C506" s="10"/>
      <c r="D506" s="32"/>
      <c r="E506" s="32"/>
      <c r="F506" s="33"/>
      <c r="G506" s="34"/>
      <c r="H506" s="34"/>
      <c r="I506" s="33"/>
      <c r="J506" s="33"/>
      <c r="K506" s="33"/>
      <c r="L506" s="33"/>
      <c r="M506" s="37"/>
      <c r="N506" s="37"/>
      <c r="O506" s="38"/>
      <c r="P506" s="33"/>
      <c r="Q506" s="37"/>
      <c r="R506" s="10"/>
      <c r="S506" s="40"/>
      <c r="T506" s="40"/>
      <c r="U506" s="40"/>
      <c r="V506" s="41"/>
      <c r="W506" s="41"/>
      <c r="X506" s="40"/>
      <c r="Y506" s="40"/>
      <c r="Z506" s="10"/>
      <c r="AA506" s="44"/>
      <c r="AB506" s="45"/>
    </row>
    <row r="507" spans="1:28">
      <c r="A507" s="10"/>
      <c r="B507" s="10"/>
      <c r="C507" s="10"/>
      <c r="D507" s="32"/>
      <c r="E507" s="32"/>
      <c r="F507" s="33"/>
      <c r="G507" s="34"/>
      <c r="H507" s="34"/>
      <c r="I507" s="33"/>
      <c r="J507" s="33"/>
      <c r="K507" s="33"/>
      <c r="L507" s="33"/>
      <c r="M507" s="37"/>
      <c r="N507" s="37"/>
      <c r="O507" s="38"/>
      <c r="P507" s="33"/>
      <c r="Q507" s="37"/>
      <c r="R507" s="10"/>
      <c r="S507" s="40"/>
      <c r="T507" s="40"/>
      <c r="U507" s="40"/>
      <c r="V507" s="41"/>
      <c r="W507" s="41"/>
      <c r="X507" s="40"/>
      <c r="Y507" s="40"/>
      <c r="Z507" s="10"/>
      <c r="AA507" s="44"/>
      <c r="AB507" s="45"/>
    </row>
    <row r="508" spans="1:28">
      <c r="A508" s="10"/>
      <c r="B508" s="10"/>
      <c r="C508" s="10"/>
      <c r="D508" s="32"/>
      <c r="E508" s="32"/>
      <c r="F508" s="33"/>
      <c r="G508" s="34"/>
      <c r="H508" s="34"/>
      <c r="I508" s="33"/>
      <c r="J508" s="33"/>
      <c r="K508" s="33"/>
      <c r="L508" s="33"/>
      <c r="M508" s="37"/>
      <c r="N508" s="37"/>
      <c r="O508" s="38"/>
      <c r="P508" s="33"/>
      <c r="Q508" s="37"/>
      <c r="R508" s="10"/>
      <c r="S508" s="40"/>
      <c r="T508" s="40"/>
      <c r="U508" s="40"/>
      <c r="V508" s="41"/>
      <c r="W508" s="41"/>
      <c r="X508" s="40"/>
      <c r="Y508" s="40"/>
      <c r="Z508" s="10"/>
      <c r="AA508" s="44"/>
      <c r="AB508" s="45"/>
    </row>
    <row r="509" spans="1:28">
      <c r="A509" s="10"/>
      <c r="B509" s="10"/>
      <c r="C509" s="10"/>
      <c r="D509" s="32"/>
      <c r="E509" s="32"/>
      <c r="F509" s="33"/>
      <c r="G509" s="34"/>
      <c r="H509" s="34"/>
      <c r="I509" s="33"/>
      <c r="J509" s="33"/>
      <c r="K509" s="33"/>
      <c r="L509" s="33"/>
      <c r="M509" s="37"/>
      <c r="N509" s="37"/>
      <c r="O509" s="38"/>
      <c r="P509" s="33"/>
      <c r="Q509" s="37"/>
      <c r="R509" s="10"/>
      <c r="S509" s="40"/>
      <c r="T509" s="40"/>
      <c r="U509" s="40"/>
      <c r="V509" s="41"/>
      <c r="W509" s="41"/>
      <c r="X509" s="40"/>
      <c r="Y509" s="40"/>
      <c r="Z509" s="10"/>
      <c r="AA509" s="44"/>
      <c r="AB509" s="45"/>
    </row>
    <row r="510" spans="1:28">
      <c r="A510" s="10"/>
      <c r="B510" s="10"/>
      <c r="C510" s="10"/>
      <c r="D510" s="32"/>
      <c r="E510" s="32"/>
      <c r="F510" s="33"/>
      <c r="G510" s="34"/>
      <c r="H510" s="34"/>
      <c r="I510" s="33"/>
      <c r="J510" s="33"/>
      <c r="K510" s="33"/>
      <c r="L510" s="33"/>
      <c r="M510" s="37"/>
      <c r="N510" s="37"/>
      <c r="O510" s="38"/>
      <c r="P510" s="33"/>
      <c r="Q510" s="37"/>
      <c r="R510" s="10"/>
      <c r="S510" s="40"/>
      <c r="T510" s="40"/>
      <c r="U510" s="40"/>
      <c r="V510" s="41"/>
      <c r="W510" s="41"/>
      <c r="X510" s="40"/>
      <c r="Y510" s="40"/>
      <c r="Z510" s="10"/>
      <c r="AA510" s="44"/>
      <c r="AB510" s="45"/>
    </row>
    <row r="511" spans="1:28">
      <c r="A511" s="10"/>
      <c r="B511" s="10"/>
      <c r="C511" s="10"/>
      <c r="D511" s="32"/>
      <c r="E511" s="32"/>
      <c r="F511" s="33"/>
      <c r="G511" s="34"/>
      <c r="H511" s="34"/>
      <c r="I511" s="33"/>
      <c r="J511" s="33"/>
      <c r="K511" s="33"/>
      <c r="L511" s="33"/>
      <c r="M511" s="37"/>
      <c r="N511" s="37"/>
      <c r="O511" s="38"/>
      <c r="P511" s="33"/>
      <c r="Q511" s="37"/>
      <c r="R511" s="10"/>
      <c r="S511" s="40"/>
      <c r="T511" s="40"/>
      <c r="U511" s="40"/>
      <c r="V511" s="41"/>
      <c r="W511" s="41"/>
      <c r="X511" s="40"/>
      <c r="Y511" s="40"/>
      <c r="Z511" s="10"/>
      <c r="AA511" s="44"/>
      <c r="AB511" s="45"/>
    </row>
    <row r="512" spans="1:28">
      <c r="A512" s="10"/>
      <c r="B512" s="10"/>
      <c r="C512" s="10"/>
      <c r="D512" s="32"/>
      <c r="E512" s="32"/>
      <c r="F512" s="33"/>
      <c r="G512" s="34"/>
      <c r="H512" s="34"/>
      <c r="I512" s="33"/>
      <c r="J512" s="33"/>
      <c r="K512" s="33"/>
      <c r="L512" s="33"/>
      <c r="M512" s="37"/>
      <c r="N512" s="37"/>
      <c r="O512" s="38"/>
      <c r="P512" s="33"/>
      <c r="Q512" s="37"/>
      <c r="R512" s="10"/>
      <c r="S512" s="40"/>
      <c r="T512" s="40"/>
      <c r="U512" s="40"/>
      <c r="V512" s="41"/>
      <c r="W512" s="41"/>
      <c r="X512" s="40"/>
      <c r="Y512" s="40"/>
      <c r="Z512" s="10"/>
      <c r="AA512" s="44"/>
      <c r="AB512" s="45"/>
    </row>
    <row r="513" spans="1:28">
      <c r="A513" s="10"/>
      <c r="B513" s="10"/>
      <c r="C513" s="10"/>
      <c r="D513" s="32"/>
      <c r="E513" s="32"/>
      <c r="F513" s="33"/>
      <c r="G513" s="34"/>
      <c r="H513" s="34"/>
      <c r="I513" s="33"/>
      <c r="J513" s="33"/>
      <c r="K513" s="33"/>
      <c r="L513" s="33"/>
      <c r="M513" s="37"/>
      <c r="N513" s="37"/>
      <c r="O513" s="38"/>
      <c r="P513" s="33"/>
      <c r="Q513" s="37"/>
      <c r="R513" s="10"/>
      <c r="S513" s="40"/>
      <c r="T513" s="40"/>
      <c r="U513" s="40"/>
      <c r="V513" s="41"/>
      <c r="W513" s="41"/>
      <c r="X513" s="40"/>
      <c r="Y513" s="40"/>
      <c r="Z513" s="10"/>
      <c r="AA513" s="44"/>
      <c r="AB513" s="45"/>
    </row>
    <row r="514" spans="1:28">
      <c r="A514" s="10"/>
      <c r="B514" s="10"/>
      <c r="C514" s="10"/>
      <c r="D514" s="32"/>
      <c r="E514" s="32"/>
      <c r="F514" s="33"/>
      <c r="G514" s="34"/>
      <c r="H514" s="34"/>
      <c r="I514" s="33"/>
      <c r="J514" s="33"/>
      <c r="K514" s="33"/>
      <c r="L514" s="33"/>
      <c r="M514" s="37"/>
      <c r="N514" s="37"/>
      <c r="O514" s="38"/>
      <c r="P514" s="33"/>
      <c r="Q514" s="37"/>
      <c r="R514" s="10"/>
      <c r="S514" s="40"/>
      <c r="T514" s="40"/>
      <c r="U514" s="40"/>
      <c r="V514" s="41"/>
      <c r="W514" s="41"/>
      <c r="X514" s="40"/>
      <c r="Y514" s="40"/>
      <c r="Z514" s="10"/>
      <c r="AA514" s="44"/>
      <c r="AB514" s="45"/>
    </row>
    <row r="515" spans="1:28">
      <c r="A515" s="10"/>
      <c r="B515" s="10"/>
      <c r="C515" s="10"/>
      <c r="D515" s="32"/>
      <c r="E515" s="32"/>
      <c r="F515" s="33"/>
      <c r="G515" s="34"/>
      <c r="H515" s="34"/>
      <c r="I515" s="33"/>
      <c r="J515" s="33"/>
      <c r="K515" s="33"/>
      <c r="L515" s="33"/>
      <c r="M515" s="37"/>
      <c r="N515" s="37"/>
      <c r="O515" s="38"/>
      <c r="P515" s="33"/>
      <c r="Q515" s="37"/>
      <c r="R515" s="10"/>
      <c r="S515" s="40"/>
      <c r="T515" s="40"/>
      <c r="U515" s="40"/>
      <c r="V515" s="41"/>
      <c r="W515" s="41"/>
      <c r="X515" s="40"/>
      <c r="Y515" s="40"/>
      <c r="Z515" s="10"/>
      <c r="AA515" s="44"/>
      <c r="AB515" s="45"/>
    </row>
    <row r="516" spans="1:28">
      <c r="A516" s="10"/>
      <c r="B516" s="10"/>
      <c r="C516" s="10"/>
      <c r="D516" s="32"/>
      <c r="E516" s="32"/>
      <c r="F516" s="33"/>
      <c r="G516" s="34"/>
      <c r="H516" s="34"/>
      <c r="I516" s="33"/>
      <c r="J516" s="33"/>
      <c r="K516" s="33"/>
      <c r="L516" s="33"/>
      <c r="M516" s="37"/>
      <c r="N516" s="37"/>
      <c r="O516" s="38"/>
      <c r="P516" s="33"/>
      <c r="Q516" s="37"/>
      <c r="R516" s="10"/>
      <c r="S516" s="40"/>
      <c r="T516" s="40"/>
      <c r="U516" s="40"/>
      <c r="V516" s="41"/>
      <c r="W516" s="41"/>
      <c r="X516" s="40"/>
      <c r="Y516" s="40"/>
      <c r="Z516" s="10"/>
      <c r="AA516" s="44"/>
      <c r="AB516" s="45"/>
    </row>
    <row r="517" spans="1:28">
      <c r="A517" s="10"/>
      <c r="B517" s="10"/>
      <c r="C517" s="10"/>
      <c r="D517" s="32"/>
      <c r="E517" s="32"/>
      <c r="F517" s="33"/>
      <c r="G517" s="34"/>
      <c r="H517" s="34"/>
      <c r="I517" s="33"/>
      <c r="J517" s="33"/>
      <c r="K517" s="33"/>
      <c r="L517" s="33"/>
      <c r="M517" s="37"/>
      <c r="N517" s="37"/>
      <c r="O517" s="38"/>
      <c r="P517" s="33"/>
      <c r="Q517" s="37"/>
      <c r="R517" s="10"/>
      <c r="S517" s="40"/>
      <c r="T517" s="40"/>
      <c r="U517" s="40"/>
      <c r="V517" s="41"/>
      <c r="W517" s="41"/>
      <c r="X517" s="40"/>
      <c r="Y517" s="40"/>
      <c r="Z517" s="10"/>
      <c r="AA517" s="44"/>
      <c r="AB517" s="45"/>
    </row>
    <row r="518" spans="1:28">
      <c r="A518" s="10"/>
      <c r="B518" s="10"/>
      <c r="C518" s="10"/>
      <c r="D518" s="32"/>
      <c r="E518" s="32"/>
      <c r="F518" s="33"/>
      <c r="G518" s="34"/>
      <c r="H518" s="34"/>
      <c r="I518" s="33"/>
      <c r="J518" s="33"/>
      <c r="K518" s="33"/>
      <c r="L518" s="33"/>
      <c r="M518" s="37"/>
      <c r="N518" s="37"/>
      <c r="O518" s="38"/>
      <c r="P518" s="33"/>
      <c r="Q518" s="37"/>
      <c r="R518" s="10"/>
      <c r="S518" s="40"/>
      <c r="T518" s="40"/>
      <c r="U518" s="40"/>
      <c r="V518" s="41"/>
      <c r="W518" s="41"/>
      <c r="X518" s="40"/>
      <c r="Y518" s="40"/>
      <c r="Z518" s="10"/>
      <c r="AA518" s="44"/>
      <c r="AB518" s="45"/>
    </row>
    <row r="519" spans="1:28">
      <c r="A519" s="10"/>
      <c r="B519" s="10"/>
      <c r="C519" s="10"/>
      <c r="D519" s="32"/>
      <c r="E519" s="32"/>
      <c r="F519" s="33"/>
      <c r="G519" s="34"/>
      <c r="H519" s="34"/>
      <c r="I519" s="33"/>
      <c r="J519" s="33"/>
      <c r="K519" s="33"/>
      <c r="L519" s="33"/>
      <c r="M519" s="37"/>
      <c r="N519" s="37"/>
      <c r="O519" s="38"/>
      <c r="P519" s="33"/>
      <c r="Q519" s="37"/>
      <c r="R519" s="10"/>
      <c r="S519" s="40"/>
      <c r="T519" s="40"/>
      <c r="U519" s="40"/>
      <c r="V519" s="41"/>
      <c r="W519" s="41"/>
      <c r="X519" s="40"/>
      <c r="Y519" s="40"/>
      <c r="Z519" s="10"/>
      <c r="AA519" s="44"/>
      <c r="AB519" s="45"/>
    </row>
    <row r="520" spans="1:28">
      <c r="A520" s="10"/>
      <c r="B520" s="10"/>
      <c r="C520" s="10"/>
      <c r="D520" s="32"/>
      <c r="E520" s="32"/>
      <c r="F520" s="33"/>
      <c r="G520" s="34"/>
      <c r="H520" s="34"/>
      <c r="I520" s="33"/>
      <c r="J520" s="33"/>
      <c r="K520" s="33"/>
      <c r="L520" s="33"/>
      <c r="M520" s="37"/>
      <c r="N520" s="37"/>
      <c r="O520" s="38"/>
      <c r="P520" s="33"/>
      <c r="Q520" s="37"/>
      <c r="R520" s="10"/>
      <c r="S520" s="40"/>
      <c r="T520" s="40"/>
      <c r="U520" s="40"/>
      <c r="V520" s="41"/>
      <c r="W520" s="41"/>
      <c r="X520" s="40"/>
      <c r="Y520" s="40"/>
      <c r="Z520" s="10"/>
      <c r="AA520" s="44"/>
      <c r="AB520" s="45"/>
    </row>
    <row r="521" spans="1:28">
      <c r="A521" s="10"/>
      <c r="B521" s="10"/>
      <c r="C521" s="10"/>
      <c r="D521" s="32"/>
      <c r="E521" s="32"/>
      <c r="F521" s="33"/>
      <c r="G521" s="34"/>
      <c r="H521" s="34"/>
      <c r="I521" s="33"/>
      <c r="J521" s="33"/>
      <c r="K521" s="33"/>
      <c r="L521" s="33"/>
      <c r="M521" s="37"/>
      <c r="N521" s="37"/>
      <c r="O521" s="38"/>
      <c r="P521" s="33"/>
      <c r="Q521" s="37"/>
      <c r="R521" s="10"/>
      <c r="S521" s="40"/>
      <c r="T521" s="40"/>
      <c r="U521" s="40"/>
      <c r="V521" s="41"/>
      <c r="W521" s="41"/>
      <c r="X521" s="40"/>
      <c r="Y521" s="40"/>
      <c r="Z521" s="10"/>
      <c r="AA521" s="44"/>
      <c r="AB521" s="45"/>
    </row>
    <row r="522" spans="1:28">
      <c r="A522" s="10"/>
      <c r="B522" s="10"/>
      <c r="C522" s="10"/>
      <c r="D522" s="32"/>
      <c r="E522" s="32"/>
      <c r="F522" s="33"/>
      <c r="G522" s="34"/>
      <c r="H522" s="34"/>
      <c r="I522" s="33"/>
      <c r="J522" s="33"/>
      <c r="K522" s="33"/>
      <c r="L522" s="33"/>
      <c r="M522" s="37"/>
      <c r="N522" s="37"/>
      <c r="O522" s="38"/>
      <c r="P522" s="33"/>
      <c r="Q522" s="37"/>
      <c r="R522" s="10"/>
      <c r="S522" s="40"/>
      <c r="T522" s="40"/>
      <c r="U522" s="40"/>
      <c r="V522" s="41"/>
      <c r="W522" s="41"/>
      <c r="X522" s="40"/>
      <c r="Y522" s="40"/>
      <c r="Z522" s="10"/>
      <c r="AA522" s="44"/>
      <c r="AB522" s="45"/>
    </row>
    <row r="523" spans="1:28">
      <c r="A523" s="10"/>
      <c r="B523" s="10"/>
      <c r="C523" s="10"/>
      <c r="D523" s="32"/>
      <c r="E523" s="32"/>
      <c r="F523" s="33"/>
      <c r="G523" s="34"/>
      <c r="H523" s="34"/>
      <c r="I523" s="33"/>
      <c r="J523" s="33"/>
      <c r="K523" s="33"/>
      <c r="L523" s="33"/>
      <c r="M523" s="37"/>
      <c r="N523" s="37"/>
      <c r="O523" s="38"/>
      <c r="P523" s="33"/>
      <c r="Q523" s="37"/>
      <c r="R523" s="10"/>
      <c r="S523" s="40"/>
      <c r="T523" s="40"/>
      <c r="U523" s="40"/>
      <c r="V523" s="41"/>
      <c r="W523" s="41"/>
      <c r="X523" s="40"/>
      <c r="Y523" s="40"/>
      <c r="Z523" s="10"/>
      <c r="AA523" s="44"/>
      <c r="AB523" s="45"/>
    </row>
    <row r="524" spans="1:28">
      <c r="A524" s="10"/>
      <c r="B524" s="10"/>
      <c r="C524" s="10"/>
      <c r="D524" s="32"/>
      <c r="E524" s="32"/>
      <c r="F524" s="33"/>
      <c r="G524" s="34"/>
      <c r="H524" s="34"/>
      <c r="I524" s="33"/>
      <c r="J524" s="33"/>
      <c r="K524" s="33"/>
      <c r="L524" s="33"/>
      <c r="M524" s="37"/>
      <c r="N524" s="37"/>
      <c r="O524" s="38"/>
      <c r="P524" s="33"/>
      <c r="Q524" s="37"/>
      <c r="R524" s="10"/>
      <c r="S524" s="40"/>
      <c r="T524" s="40"/>
      <c r="U524" s="40"/>
      <c r="V524" s="41"/>
      <c r="W524" s="41"/>
      <c r="X524" s="40"/>
      <c r="Y524" s="40"/>
      <c r="Z524" s="10"/>
      <c r="AA524" s="44"/>
      <c r="AB524" s="45"/>
    </row>
    <row r="525" spans="1:28">
      <c r="A525" s="10"/>
      <c r="B525" s="10"/>
      <c r="C525" s="10"/>
      <c r="D525" s="32"/>
      <c r="E525" s="32"/>
      <c r="F525" s="33"/>
      <c r="G525" s="34"/>
      <c r="H525" s="34"/>
      <c r="I525" s="33"/>
      <c r="J525" s="33"/>
      <c r="K525" s="33"/>
      <c r="L525" s="33"/>
      <c r="M525" s="37"/>
      <c r="N525" s="37"/>
      <c r="O525" s="38"/>
      <c r="P525" s="33"/>
      <c r="Q525" s="37"/>
      <c r="R525" s="10"/>
      <c r="S525" s="40"/>
      <c r="T525" s="40"/>
      <c r="U525" s="40"/>
      <c r="V525" s="41"/>
      <c r="W525" s="41"/>
      <c r="X525" s="40"/>
      <c r="Y525" s="40"/>
      <c r="Z525" s="10"/>
      <c r="AA525" s="44"/>
      <c r="AB525" s="45"/>
    </row>
    <row r="526" spans="1:28">
      <c r="A526" s="10"/>
      <c r="B526" s="10"/>
      <c r="C526" s="10"/>
      <c r="D526" s="32"/>
      <c r="E526" s="32"/>
      <c r="F526" s="33"/>
      <c r="G526" s="34"/>
      <c r="H526" s="34"/>
      <c r="I526" s="33"/>
      <c r="J526" s="33"/>
      <c r="K526" s="33"/>
      <c r="L526" s="33"/>
      <c r="M526" s="37"/>
      <c r="N526" s="37"/>
      <c r="O526" s="38"/>
      <c r="P526" s="33"/>
      <c r="Q526" s="37"/>
      <c r="R526" s="10"/>
      <c r="S526" s="40"/>
      <c r="T526" s="40"/>
      <c r="U526" s="40"/>
      <c r="V526" s="41"/>
      <c r="W526" s="41"/>
      <c r="X526" s="40"/>
      <c r="Y526" s="40"/>
      <c r="Z526" s="10"/>
      <c r="AA526" s="44"/>
      <c r="AB526" s="45"/>
    </row>
    <row r="527" spans="1:28">
      <c r="A527" s="10"/>
      <c r="B527" s="10"/>
      <c r="C527" s="10"/>
      <c r="D527" s="32"/>
      <c r="E527" s="32"/>
      <c r="F527" s="33"/>
      <c r="G527" s="34"/>
      <c r="H527" s="34"/>
      <c r="I527" s="33"/>
      <c r="J527" s="33"/>
      <c r="K527" s="33"/>
      <c r="L527" s="33"/>
      <c r="M527" s="37"/>
      <c r="N527" s="37"/>
      <c r="O527" s="38"/>
      <c r="P527" s="33"/>
      <c r="Q527" s="37"/>
      <c r="R527" s="10"/>
      <c r="S527" s="40"/>
      <c r="T527" s="40"/>
      <c r="U527" s="40"/>
      <c r="V527" s="41"/>
      <c r="W527" s="41"/>
      <c r="X527" s="40"/>
      <c r="Y527" s="40"/>
      <c r="Z527" s="10"/>
      <c r="AA527" s="44"/>
      <c r="AB527" s="45"/>
    </row>
    <row r="528" spans="1:28">
      <c r="A528" s="10"/>
      <c r="B528" s="10"/>
      <c r="C528" s="10"/>
      <c r="D528" s="32"/>
      <c r="E528" s="32"/>
      <c r="F528" s="33"/>
      <c r="G528" s="34"/>
      <c r="H528" s="34"/>
      <c r="I528" s="33"/>
      <c r="J528" s="33"/>
      <c r="K528" s="33"/>
      <c r="L528" s="33"/>
      <c r="M528" s="37"/>
      <c r="N528" s="37"/>
      <c r="O528" s="38"/>
      <c r="P528" s="33"/>
      <c r="Q528" s="37"/>
      <c r="R528" s="10"/>
      <c r="S528" s="40"/>
      <c r="T528" s="40"/>
      <c r="U528" s="40"/>
      <c r="V528" s="41"/>
      <c r="W528" s="41"/>
      <c r="X528" s="40"/>
      <c r="Y528" s="40"/>
      <c r="Z528" s="10"/>
      <c r="AA528" s="44"/>
      <c r="AB528" s="45"/>
    </row>
    <row r="529" spans="1:28">
      <c r="A529" s="10"/>
      <c r="B529" s="10"/>
      <c r="C529" s="10"/>
      <c r="D529" s="32"/>
      <c r="E529" s="32"/>
      <c r="F529" s="33"/>
      <c r="G529" s="34"/>
      <c r="H529" s="34"/>
      <c r="I529" s="33"/>
      <c r="J529" s="33"/>
      <c r="K529" s="33"/>
      <c r="L529" s="33"/>
      <c r="M529" s="37"/>
      <c r="N529" s="37"/>
      <c r="O529" s="38"/>
      <c r="P529" s="33"/>
      <c r="Q529" s="37"/>
      <c r="R529" s="10"/>
      <c r="S529" s="40"/>
      <c r="T529" s="40"/>
      <c r="U529" s="40"/>
      <c r="V529" s="41"/>
      <c r="W529" s="41"/>
      <c r="X529" s="40"/>
      <c r="Y529" s="40"/>
      <c r="Z529" s="10"/>
      <c r="AA529" s="44"/>
      <c r="AB529" s="45"/>
    </row>
    <row r="530" spans="1:28">
      <c r="A530" s="10"/>
      <c r="B530" s="10"/>
      <c r="C530" s="10"/>
      <c r="D530" s="32"/>
      <c r="E530" s="32"/>
      <c r="F530" s="33"/>
      <c r="G530" s="34"/>
      <c r="H530" s="34"/>
      <c r="I530" s="33"/>
      <c r="J530" s="33"/>
      <c r="K530" s="33"/>
      <c r="L530" s="33"/>
      <c r="M530" s="37"/>
      <c r="N530" s="37"/>
      <c r="O530" s="38"/>
      <c r="P530" s="33"/>
      <c r="Q530" s="37"/>
      <c r="R530" s="10"/>
      <c r="S530" s="40"/>
      <c r="T530" s="40"/>
      <c r="U530" s="40"/>
      <c r="V530" s="41"/>
      <c r="W530" s="41"/>
      <c r="X530" s="40"/>
      <c r="Y530" s="40"/>
      <c r="Z530" s="10"/>
      <c r="AA530" s="44"/>
      <c r="AB530" s="45"/>
    </row>
    <row r="531" spans="1:28">
      <c r="A531" s="10"/>
      <c r="B531" s="10"/>
      <c r="C531" s="10"/>
      <c r="D531" s="32"/>
      <c r="E531" s="32"/>
      <c r="F531" s="33"/>
      <c r="G531" s="34"/>
      <c r="H531" s="34"/>
      <c r="I531" s="33"/>
      <c r="J531" s="33"/>
      <c r="K531" s="33"/>
      <c r="L531" s="33"/>
      <c r="M531" s="37"/>
      <c r="N531" s="37"/>
      <c r="O531" s="38"/>
      <c r="P531" s="33"/>
      <c r="Q531" s="37"/>
      <c r="R531" s="10"/>
      <c r="S531" s="40"/>
      <c r="T531" s="40"/>
      <c r="U531" s="40"/>
      <c r="V531" s="41"/>
      <c r="W531" s="41"/>
      <c r="X531" s="40"/>
      <c r="Y531" s="40"/>
      <c r="Z531" s="10"/>
      <c r="AA531" s="44"/>
      <c r="AB531" s="45"/>
    </row>
    <row r="532" spans="1:28">
      <c r="A532" s="10"/>
      <c r="B532" s="10"/>
      <c r="C532" s="10"/>
      <c r="D532" s="32"/>
      <c r="E532" s="32"/>
      <c r="F532" s="33"/>
      <c r="G532" s="34"/>
      <c r="H532" s="34"/>
      <c r="I532" s="33"/>
      <c r="J532" s="33"/>
      <c r="K532" s="33"/>
      <c r="L532" s="33"/>
      <c r="M532" s="37"/>
      <c r="N532" s="37"/>
      <c r="O532" s="38"/>
      <c r="P532" s="33"/>
      <c r="Q532" s="37"/>
      <c r="R532" s="10"/>
      <c r="S532" s="40"/>
      <c r="T532" s="40"/>
      <c r="U532" s="40"/>
      <c r="V532" s="41"/>
      <c r="W532" s="41"/>
      <c r="X532" s="40"/>
      <c r="Y532" s="40"/>
      <c r="Z532" s="10"/>
      <c r="AA532" s="44"/>
      <c r="AB532" s="45"/>
    </row>
    <row r="533" spans="1:28">
      <c r="A533" s="10"/>
      <c r="B533" s="10"/>
      <c r="C533" s="10"/>
      <c r="D533" s="32"/>
      <c r="E533" s="32"/>
      <c r="F533" s="33"/>
      <c r="G533" s="34"/>
      <c r="H533" s="34"/>
      <c r="I533" s="33"/>
      <c r="J533" s="33"/>
      <c r="K533" s="33"/>
      <c r="L533" s="33"/>
      <c r="M533" s="37"/>
      <c r="N533" s="37"/>
      <c r="O533" s="38"/>
      <c r="P533" s="33"/>
      <c r="Q533" s="37"/>
      <c r="R533" s="10"/>
      <c r="S533" s="40"/>
      <c r="T533" s="40"/>
      <c r="U533" s="40"/>
      <c r="V533" s="41"/>
      <c r="W533" s="41"/>
      <c r="X533" s="40"/>
      <c r="Y533" s="40"/>
      <c r="Z533" s="10"/>
      <c r="AA533" s="44"/>
      <c r="AB533" s="45"/>
    </row>
    <row r="534" spans="1:28">
      <c r="A534" s="10"/>
      <c r="B534" s="10"/>
      <c r="C534" s="10"/>
      <c r="D534" s="32"/>
      <c r="E534" s="32"/>
      <c r="F534" s="33"/>
      <c r="G534" s="34"/>
      <c r="H534" s="34"/>
      <c r="I534" s="33"/>
      <c r="J534" s="33"/>
      <c r="K534" s="33"/>
      <c r="L534" s="33"/>
      <c r="M534" s="37"/>
      <c r="N534" s="37"/>
      <c r="O534" s="38"/>
      <c r="P534" s="33"/>
      <c r="Q534" s="37"/>
      <c r="R534" s="10"/>
      <c r="S534" s="40"/>
      <c r="T534" s="40"/>
      <c r="U534" s="40"/>
      <c r="V534" s="41"/>
      <c r="W534" s="41"/>
      <c r="X534" s="40"/>
      <c r="Y534" s="40"/>
      <c r="Z534" s="10"/>
      <c r="AA534" s="44"/>
      <c r="AB534" s="45"/>
    </row>
    <row r="535" spans="1:28">
      <c r="A535" s="10"/>
      <c r="B535" s="10"/>
      <c r="C535" s="10"/>
      <c r="D535" s="32"/>
      <c r="E535" s="32"/>
      <c r="F535" s="33"/>
      <c r="G535" s="34"/>
      <c r="H535" s="34"/>
      <c r="I535" s="33"/>
      <c r="J535" s="33"/>
      <c r="K535" s="33"/>
      <c r="L535" s="33"/>
      <c r="M535" s="37"/>
      <c r="N535" s="37"/>
      <c r="O535" s="38"/>
      <c r="P535" s="33"/>
      <c r="Q535" s="37"/>
      <c r="R535" s="10"/>
      <c r="S535" s="40"/>
      <c r="T535" s="40"/>
      <c r="U535" s="40"/>
      <c r="V535" s="41"/>
      <c r="W535" s="41"/>
      <c r="X535" s="40"/>
      <c r="Y535" s="40"/>
      <c r="Z535" s="10"/>
      <c r="AA535" s="44"/>
      <c r="AB535" s="45"/>
    </row>
    <row r="536" spans="1:28">
      <c r="A536" s="10"/>
      <c r="B536" s="10"/>
      <c r="C536" s="10"/>
      <c r="D536" s="32"/>
      <c r="E536" s="32"/>
      <c r="F536" s="33"/>
      <c r="G536" s="34"/>
      <c r="H536" s="34"/>
      <c r="I536" s="33"/>
      <c r="J536" s="33"/>
      <c r="K536" s="33"/>
      <c r="L536" s="33"/>
      <c r="M536" s="37"/>
      <c r="N536" s="37"/>
      <c r="O536" s="38"/>
      <c r="P536" s="33"/>
      <c r="Q536" s="37"/>
      <c r="R536" s="10"/>
      <c r="S536" s="40"/>
      <c r="T536" s="40"/>
      <c r="U536" s="40"/>
      <c r="V536" s="41"/>
      <c r="W536" s="41"/>
      <c r="X536" s="40"/>
      <c r="Y536" s="40"/>
      <c r="Z536" s="10"/>
      <c r="AA536" s="44"/>
      <c r="AB536" s="45"/>
    </row>
    <row r="537" spans="1:28">
      <c r="A537" s="10"/>
      <c r="B537" s="10"/>
      <c r="C537" s="10"/>
      <c r="D537" s="32"/>
      <c r="E537" s="32"/>
      <c r="F537" s="33"/>
      <c r="G537" s="34"/>
      <c r="H537" s="34"/>
      <c r="I537" s="33"/>
      <c r="J537" s="33"/>
      <c r="K537" s="33"/>
      <c r="L537" s="33"/>
      <c r="M537" s="37"/>
      <c r="N537" s="37"/>
      <c r="O537" s="38"/>
      <c r="P537" s="33"/>
      <c r="Q537" s="37"/>
      <c r="R537" s="10"/>
      <c r="S537" s="40"/>
      <c r="T537" s="40"/>
      <c r="U537" s="40"/>
      <c r="V537" s="41"/>
      <c r="W537" s="41"/>
      <c r="X537" s="40"/>
      <c r="Y537" s="40"/>
      <c r="Z537" s="10"/>
      <c r="AA537" s="44"/>
      <c r="AB537" s="45"/>
    </row>
    <row r="538" spans="1:28">
      <c r="A538" s="10"/>
      <c r="B538" s="10"/>
      <c r="C538" s="10"/>
      <c r="D538" s="32"/>
      <c r="E538" s="32"/>
      <c r="F538" s="33"/>
      <c r="G538" s="34"/>
      <c r="H538" s="34"/>
      <c r="I538" s="33"/>
      <c r="J538" s="33"/>
      <c r="K538" s="33"/>
      <c r="L538" s="33"/>
      <c r="M538" s="37"/>
      <c r="N538" s="37"/>
      <c r="O538" s="38"/>
      <c r="P538" s="33"/>
      <c r="Q538" s="37"/>
      <c r="R538" s="10"/>
      <c r="S538" s="40"/>
      <c r="T538" s="40"/>
      <c r="U538" s="40"/>
      <c r="V538" s="41"/>
      <c r="W538" s="41"/>
      <c r="X538" s="40"/>
      <c r="Y538" s="40"/>
      <c r="Z538" s="10"/>
      <c r="AA538" s="44"/>
      <c r="AB538" s="45"/>
    </row>
    <row r="539" spans="1:28">
      <c r="A539" s="10"/>
      <c r="B539" s="10"/>
      <c r="C539" s="10"/>
      <c r="D539" s="32"/>
      <c r="E539" s="32"/>
      <c r="F539" s="33"/>
      <c r="G539" s="34"/>
      <c r="H539" s="34"/>
      <c r="I539" s="33"/>
      <c r="J539" s="33"/>
      <c r="K539" s="33"/>
      <c r="L539" s="33"/>
      <c r="M539" s="37"/>
      <c r="N539" s="37"/>
      <c r="O539" s="38"/>
      <c r="P539" s="33"/>
      <c r="Q539" s="37"/>
      <c r="R539" s="10"/>
      <c r="S539" s="40"/>
      <c r="T539" s="40"/>
      <c r="U539" s="40"/>
      <c r="V539" s="41"/>
      <c r="W539" s="41"/>
      <c r="X539" s="40"/>
      <c r="Y539" s="40"/>
      <c r="Z539" s="10"/>
      <c r="AA539" s="44"/>
      <c r="AB539" s="45"/>
    </row>
    <row r="540" spans="1:28">
      <c r="A540" s="10"/>
      <c r="B540" s="10"/>
      <c r="C540" s="10"/>
      <c r="D540" s="32"/>
      <c r="E540" s="32"/>
      <c r="F540" s="33"/>
      <c r="G540" s="34"/>
      <c r="H540" s="34"/>
      <c r="I540" s="33"/>
      <c r="J540" s="33"/>
      <c r="K540" s="33"/>
      <c r="L540" s="33"/>
      <c r="M540" s="37"/>
      <c r="N540" s="37"/>
      <c r="O540" s="38"/>
      <c r="P540" s="33"/>
      <c r="Q540" s="37"/>
      <c r="R540" s="10"/>
      <c r="S540" s="40"/>
      <c r="T540" s="40"/>
      <c r="U540" s="40"/>
      <c r="V540" s="41"/>
      <c r="W540" s="41"/>
      <c r="X540" s="40"/>
      <c r="Y540" s="40"/>
      <c r="Z540" s="10"/>
      <c r="AA540" s="44"/>
      <c r="AB540" s="45"/>
    </row>
    <row r="541" spans="1:28">
      <c r="A541" s="10"/>
      <c r="B541" s="10"/>
      <c r="C541" s="10"/>
      <c r="D541" s="32"/>
      <c r="E541" s="32"/>
      <c r="F541" s="33"/>
      <c r="G541" s="34"/>
      <c r="H541" s="34"/>
      <c r="I541" s="33"/>
      <c r="J541" s="33"/>
      <c r="K541" s="33"/>
      <c r="L541" s="33"/>
      <c r="M541" s="37"/>
      <c r="N541" s="37"/>
      <c r="O541" s="38"/>
      <c r="P541" s="33"/>
      <c r="Q541" s="37"/>
      <c r="R541" s="10"/>
      <c r="S541" s="40"/>
      <c r="T541" s="40"/>
      <c r="U541" s="40"/>
      <c r="V541" s="41"/>
      <c r="W541" s="41"/>
      <c r="X541" s="40"/>
      <c r="Y541" s="40"/>
      <c r="Z541" s="10"/>
      <c r="AA541" s="44"/>
      <c r="AB541" s="45"/>
    </row>
    <row r="542" spans="1:28">
      <c r="A542" s="10"/>
      <c r="B542" s="10"/>
      <c r="C542" s="10"/>
      <c r="D542" s="32"/>
      <c r="E542" s="32"/>
      <c r="F542" s="33"/>
      <c r="G542" s="34"/>
      <c r="H542" s="34"/>
      <c r="I542" s="33"/>
      <c r="J542" s="33"/>
      <c r="K542" s="33"/>
      <c r="L542" s="33"/>
      <c r="M542" s="37"/>
      <c r="N542" s="37"/>
      <c r="O542" s="38"/>
      <c r="P542" s="33"/>
      <c r="Q542" s="37"/>
      <c r="R542" s="10"/>
      <c r="S542" s="40"/>
      <c r="T542" s="40"/>
      <c r="U542" s="40"/>
      <c r="V542" s="41"/>
      <c r="W542" s="41"/>
      <c r="X542" s="40"/>
      <c r="Y542" s="40"/>
      <c r="Z542" s="10"/>
      <c r="AA542" s="44"/>
      <c r="AB542" s="45"/>
    </row>
    <row r="543" spans="1:28">
      <c r="A543" s="10"/>
      <c r="B543" s="10"/>
      <c r="C543" s="10"/>
      <c r="D543" s="32"/>
      <c r="E543" s="32"/>
      <c r="F543" s="33"/>
      <c r="G543" s="34"/>
      <c r="H543" s="34"/>
      <c r="I543" s="33"/>
      <c r="J543" s="33"/>
      <c r="K543" s="33"/>
      <c r="L543" s="33"/>
      <c r="M543" s="37"/>
      <c r="N543" s="37"/>
      <c r="O543" s="38"/>
      <c r="P543" s="33"/>
      <c r="Q543" s="37"/>
      <c r="R543" s="10"/>
      <c r="S543" s="40"/>
      <c r="T543" s="40"/>
      <c r="U543" s="40"/>
      <c r="V543" s="41"/>
      <c r="W543" s="41"/>
      <c r="X543" s="40"/>
      <c r="Y543" s="40"/>
      <c r="Z543" s="10"/>
      <c r="AA543" s="44"/>
      <c r="AB543" s="45"/>
    </row>
    <row r="544" spans="1:28">
      <c r="A544" s="10"/>
      <c r="B544" s="10"/>
      <c r="C544" s="10"/>
      <c r="D544" s="32"/>
      <c r="E544" s="32"/>
      <c r="F544" s="33"/>
      <c r="G544" s="34"/>
      <c r="H544" s="34"/>
      <c r="I544" s="33"/>
      <c r="J544" s="33"/>
      <c r="K544" s="33"/>
      <c r="L544" s="33"/>
      <c r="M544" s="37"/>
      <c r="N544" s="37"/>
      <c r="O544" s="38"/>
      <c r="P544" s="33"/>
      <c r="Q544" s="37"/>
      <c r="R544" s="10"/>
      <c r="S544" s="40"/>
      <c r="T544" s="40"/>
      <c r="U544" s="40"/>
      <c r="V544" s="41"/>
      <c r="W544" s="41"/>
      <c r="X544" s="40"/>
      <c r="Y544" s="40"/>
      <c r="Z544" s="10"/>
      <c r="AA544" s="44"/>
      <c r="AB544" s="45"/>
    </row>
    <row r="545" spans="1:28">
      <c r="A545" s="10"/>
      <c r="B545" s="10"/>
      <c r="C545" s="10"/>
      <c r="D545" s="32"/>
      <c r="E545" s="32"/>
      <c r="F545" s="33"/>
      <c r="G545" s="34"/>
      <c r="H545" s="34"/>
      <c r="I545" s="33"/>
      <c r="J545" s="33"/>
      <c r="K545" s="33"/>
      <c r="L545" s="33"/>
      <c r="M545" s="37"/>
      <c r="N545" s="37"/>
      <c r="O545" s="38"/>
      <c r="P545" s="33"/>
      <c r="Q545" s="37"/>
      <c r="R545" s="10"/>
      <c r="S545" s="40"/>
      <c r="T545" s="40"/>
      <c r="U545" s="40"/>
      <c r="V545" s="41"/>
      <c r="W545" s="41"/>
      <c r="X545" s="40"/>
      <c r="Y545" s="40"/>
      <c r="Z545" s="10"/>
      <c r="AA545" s="44"/>
      <c r="AB545" s="45"/>
    </row>
    <row r="546" spans="1:28">
      <c r="A546" s="10"/>
      <c r="B546" s="10"/>
      <c r="C546" s="10"/>
      <c r="D546" s="32"/>
      <c r="E546" s="32"/>
      <c r="F546" s="33"/>
      <c r="G546" s="34"/>
      <c r="H546" s="34"/>
      <c r="I546" s="33"/>
      <c r="J546" s="33"/>
      <c r="K546" s="33"/>
      <c r="L546" s="33"/>
      <c r="M546" s="37"/>
      <c r="N546" s="37"/>
      <c r="O546" s="38"/>
      <c r="P546" s="33"/>
      <c r="Q546" s="37"/>
      <c r="R546" s="10"/>
      <c r="S546" s="40"/>
      <c r="T546" s="40"/>
      <c r="U546" s="40"/>
      <c r="V546" s="41"/>
      <c r="W546" s="41"/>
      <c r="X546" s="40"/>
      <c r="Y546" s="40"/>
      <c r="Z546" s="10"/>
      <c r="AA546" s="44"/>
      <c r="AB546" s="45"/>
    </row>
    <row r="547" spans="1:28">
      <c r="A547" s="10"/>
      <c r="B547" s="10"/>
      <c r="C547" s="10"/>
      <c r="D547" s="32"/>
      <c r="E547" s="32"/>
      <c r="F547" s="33"/>
      <c r="G547" s="34"/>
      <c r="H547" s="34"/>
      <c r="I547" s="33"/>
      <c r="J547" s="33"/>
      <c r="K547" s="33"/>
      <c r="L547" s="33"/>
      <c r="M547" s="37"/>
      <c r="N547" s="37"/>
      <c r="O547" s="38"/>
      <c r="P547" s="33"/>
      <c r="Q547" s="37"/>
      <c r="R547" s="10"/>
      <c r="S547" s="40"/>
      <c r="T547" s="40"/>
      <c r="U547" s="40"/>
      <c r="V547" s="41"/>
      <c r="W547" s="41"/>
      <c r="X547" s="40"/>
      <c r="Y547" s="40"/>
      <c r="Z547" s="10"/>
      <c r="AA547" s="44"/>
      <c r="AB547" s="45"/>
    </row>
    <row r="548" spans="1:28">
      <c r="A548" s="10"/>
      <c r="B548" s="10"/>
      <c r="C548" s="10"/>
      <c r="D548" s="32"/>
      <c r="E548" s="32"/>
      <c r="F548" s="33"/>
      <c r="G548" s="34"/>
      <c r="H548" s="34"/>
      <c r="I548" s="33"/>
      <c r="J548" s="33"/>
      <c r="K548" s="33"/>
      <c r="L548" s="33"/>
      <c r="M548" s="37"/>
      <c r="N548" s="37"/>
      <c r="O548" s="38"/>
      <c r="P548" s="33"/>
      <c r="Q548" s="37"/>
      <c r="R548" s="10"/>
      <c r="S548" s="40"/>
      <c r="T548" s="40"/>
      <c r="U548" s="40"/>
      <c r="V548" s="41"/>
      <c r="W548" s="41"/>
      <c r="X548" s="40"/>
      <c r="Y548" s="40"/>
      <c r="Z548" s="10"/>
      <c r="AA548" s="44"/>
      <c r="AB548" s="45"/>
    </row>
    <row r="549" spans="1:28">
      <c r="A549" s="10"/>
      <c r="B549" s="10"/>
      <c r="C549" s="10"/>
      <c r="D549" s="32"/>
      <c r="E549" s="32"/>
      <c r="F549" s="33"/>
      <c r="G549" s="34"/>
      <c r="H549" s="34"/>
      <c r="I549" s="33"/>
      <c r="J549" s="33"/>
      <c r="K549" s="33"/>
      <c r="L549" s="33"/>
      <c r="M549" s="37"/>
      <c r="N549" s="37"/>
      <c r="O549" s="38"/>
      <c r="P549" s="33"/>
      <c r="Q549" s="37"/>
      <c r="R549" s="10"/>
      <c r="S549" s="40"/>
      <c r="T549" s="40"/>
      <c r="U549" s="40"/>
      <c r="V549" s="41"/>
      <c r="W549" s="41"/>
      <c r="X549" s="40"/>
      <c r="Y549" s="40"/>
      <c r="Z549" s="10"/>
      <c r="AA549" s="44"/>
      <c r="AB549" s="45"/>
    </row>
    <row r="550" spans="1:28">
      <c r="A550" s="10"/>
      <c r="B550" s="10"/>
      <c r="C550" s="10"/>
      <c r="D550" s="32"/>
      <c r="E550" s="32"/>
      <c r="F550" s="33"/>
      <c r="G550" s="34"/>
      <c r="H550" s="34"/>
      <c r="I550" s="33"/>
      <c r="J550" s="33"/>
      <c r="K550" s="33"/>
      <c r="L550" s="33"/>
      <c r="M550" s="37"/>
      <c r="N550" s="37"/>
      <c r="O550" s="38"/>
      <c r="P550" s="33"/>
      <c r="Q550" s="37"/>
      <c r="R550" s="10"/>
      <c r="S550" s="40"/>
      <c r="T550" s="40"/>
      <c r="U550" s="40"/>
      <c r="V550" s="41"/>
      <c r="W550" s="41"/>
      <c r="X550" s="40"/>
      <c r="Y550" s="40"/>
      <c r="Z550" s="10"/>
      <c r="AA550" s="44"/>
      <c r="AB550" s="45"/>
    </row>
    <row r="551" spans="1:28">
      <c r="A551" s="10"/>
      <c r="B551" s="10"/>
      <c r="C551" s="10"/>
      <c r="D551" s="32"/>
      <c r="E551" s="32"/>
      <c r="F551" s="33"/>
      <c r="G551" s="34"/>
      <c r="H551" s="34"/>
      <c r="I551" s="33"/>
      <c r="J551" s="33"/>
      <c r="K551" s="33"/>
      <c r="L551" s="33"/>
      <c r="M551" s="37"/>
      <c r="N551" s="37"/>
      <c r="O551" s="38"/>
      <c r="P551" s="33"/>
      <c r="Q551" s="37"/>
      <c r="R551" s="10"/>
      <c r="S551" s="40"/>
      <c r="T551" s="40"/>
      <c r="U551" s="40"/>
      <c r="V551" s="41"/>
      <c r="W551" s="41"/>
      <c r="X551" s="40"/>
      <c r="Y551" s="40"/>
      <c r="Z551" s="10"/>
      <c r="AA551" s="44"/>
      <c r="AB551" s="45"/>
    </row>
    <row r="552" spans="1:28">
      <c r="A552" s="10"/>
      <c r="B552" s="10"/>
      <c r="C552" s="10"/>
      <c r="D552" s="32"/>
      <c r="E552" s="32"/>
      <c r="F552" s="33"/>
      <c r="G552" s="34"/>
      <c r="H552" s="34"/>
      <c r="I552" s="33"/>
      <c r="J552" s="33"/>
      <c r="K552" s="33"/>
      <c r="L552" s="33"/>
      <c r="M552" s="37"/>
      <c r="N552" s="37"/>
      <c r="O552" s="38"/>
      <c r="P552" s="33"/>
      <c r="Q552" s="37"/>
      <c r="R552" s="10"/>
      <c r="S552" s="40"/>
      <c r="T552" s="40"/>
      <c r="U552" s="40"/>
      <c r="V552" s="41"/>
      <c r="W552" s="41"/>
      <c r="X552" s="40"/>
      <c r="Y552" s="40"/>
      <c r="Z552" s="10"/>
      <c r="AA552" s="44"/>
      <c r="AB552" s="45"/>
    </row>
    <row r="553" spans="1:28">
      <c r="A553" s="10"/>
      <c r="B553" s="10"/>
      <c r="C553" s="10"/>
      <c r="D553" s="32"/>
      <c r="E553" s="32"/>
      <c r="F553" s="33"/>
      <c r="G553" s="34"/>
      <c r="H553" s="34"/>
      <c r="I553" s="33"/>
      <c r="J553" s="33"/>
      <c r="K553" s="33"/>
      <c r="L553" s="33"/>
      <c r="M553" s="37"/>
      <c r="N553" s="37"/>
      <c r="O553" s="38"/>
      <c r="P553" s="33"/>
      <c r="Q553" s="37"/>
      <c r="R553" s="10"/>
      <c r="S553" s="40"/>
      <c r="T553" s="40"/>
      <c r="U553" s="40"/>
      <c r="V553" s="41"/>
      <c r="W553" s="41"/>
      <c r="X553" s="40"/>
      <c r="Y553" s="40"/>
      <c r="Z553" s="10"/>
      <c r="AA553" s="44"/>
      <c r="AB553" s="45"/>
    </row>
    <row r="554" spans="1:28">
      <c r="A554" s="10"/>
      <c r="B554" s="10"/>
      <c r="C554" s="10"/>
      <c r="D554" s="32"/>
      <c r="E554" s="32"/>
      <c r="F554" s="33"/>
      <c r="G554" s="34"/>
      <c r="H554" s="34"/>
      <c r="I554" s="33"/>
      <c r="J554" s="33"/>
      <c r="K554" s="33"/>
      <c r="L554" s="33"/>
      <c r="M554" s="37"/>
      <c r="N554" s="37"/>
      <c r="O554" s="38"/>
      <c r="P554" s="33"/>
      <c r="Q554" s="37"/>
      <c r="R554" s="10"/>
      <c r="S554" s="40"/>
      <c r="T554" s="40"/>
      <c r="U554" s="40"/>
      <c r="V554" s="41"/>
      <c r="W554" s="41"/>
      <c r="X554" s="40"/>
      <c r="Y554" s="40"/>
      <c r="Z554" s="10"/>
      <c r="AA554" s="44"/>
      <c r="AB554" s="45"/>
    </row>
    <row r="555" spans="1:28">
      <c r="A555" s="10"/>
      <c r="B555" s="10"/>
      <c r="C555" s="10"/>
      <c r="D555" s="32"/>
      <c r="E555" s="32"/>
      <c r="F555" s="33"/>
      <c r="G555" s="34"/>
      <c r="H555" s="34"/>
      <c r="I555" s="33"/>
      <c r="J555" s="33"/>
      <c r="K555" s="33"/>
      <c r="L555" s="33"/>
      <c r="M555" s="37"/>
      <c r="N555" s="37"/>
      <c r="O555" s="38"/>
      <c r="P555" s="33"/>
      <c r="Q555" s="37"/>
      <c r="R555" s="10"/>
      <c r="S555" s="40"/>
      <c r="T555" s="40"/>
      <c r="U555" s="40"/>
      <c r="V555" s="41"/>
      <c r="W555" s="41"/>
      <c r="X555" s="40"/>
      <c r="Y555" s="40"/>
      <c r="Z555" s="10"/>
      <c r="AA555" s="44"/>
      <c r="AB555" s="45"/>
    </row>
    <row r="556" spans="1:28">
      <c r="A556" s="10"/>
      <c r="B556" s="10"/>
      <c r="C556" s="10"/>
      <c r="D556" s="32"/>
      <c r="E556" s="32"/>
      <c r="F556" s="33"/>
      <c r="G556" s="34"/>
      <c r="H556" s="34"/>
      <c r="I556" s="33"/>
      <c r="J556" s="33"/>
      <c r="K556" s="33"/>
      <c r="L556" s="33"/>
      <c r="M556" s="37"/>
      <c r="N556" s="37"/>
      <c r="O556" s="38"/>
      <c r="P556" s="33"/>
      <c r="Q556" s="37"/>
      <c r="R556" s="10"/>
      <c r="S556" s="40"/>
      <c r="T556" s="40"/>
      <c r="U556" s="40"/>
      <c r="V556" s="41"/>
      <c r="W556" s="41"/>
      <c r="X556" s="40"/>
      <c r="Y556" s="40"/>
      <c r="Z556" s="10"/>
      <c r="AA556" s="44"/>
      <c r="AB556" s="45"/>
    </row>
    <row r="557" spans="1:28">
      <c r="A557" s="10"/>
      <c r="B557" s="10"/>
      <c r="C557" s="10"/>
      <c r="D557" s="32"/>
      <c r="E557" s="32"/>
      <c r="F557" s="33"/>
      <c r="G557" s="34"/>
      <c r="H557" s="34"/>
      <c r="I557" s="33"/>
      <c r="J557" s="33"/>
      <c r="K557" s="33"/>
      <c r="L557" s="33"/>
      <c r="M557" s="37"/>
      <c r="N557" s="37"/>
      <c r="O557" s="38"/>
      <c r="P557" s="33"/>
      <c r="Q557" s="37"/>
      <c r="R557" s="10"/>
      <c r="S557" s="40"/>
      <c r="T557" s="40"/>
      <c r="U557" s="40"/>
      <c r="V557" s="41"/>
      <c r="W557" s="41"/>
      <c r="X557" s="40"/>
      <c r="Y557" s="40"/>
      <c r="Z557" s="10"/>
      <c r="AA557" s="44"/>
      <c r="AB557" s="45"/>
    </row>
    <row r="558" spans="1:28">
      <c r="A558" s="10"/>
      <c r="B558" s="10"/>
      <c r="C558" s="10"/>
      <c r="D558" s="32"/>
      <c r="E558" s="32"/>
      <c r="F558" s="33"/>
      <c r="G558" s="34"/>
      <c r="H558" s="34"/>
      <c r="I558" s="33"/>
      <c r="J558" s="33"/>
      <c r="K558" s="33"/>
      <c r="L558" s="33"/>
      <c r="M558" s="37"/>
      <c r="N558" s="37"/>
      <c r="O558" s="38"/>
      <c r="P558" s="33"/>
      <c r="Q558" s="37"/>
      <c r="R558" s="10"/>
      <c r="S558" s="40"/>
      <c r="T558" s="40"/>
      <c r="U558" s="40"/>
      <c r="V558" s="41"/>
      <c r="W558" s="41"/>
      <c r="X558" s="40"/>
      <c r="Y558" s="40"/>
      <c r="Z558" s="10"/>
      <c r="AA558" s="44"/>
      <c r="AB558" s="45"/>
    </row>
    <row r="559" spans="1:28">
      <c r="A559" s="10"/>
      <c r="B559" s="10"/>
      <c r="C559" s="10"/>
      <c r="D559" s="32"/>
      <c r="E559" s="32"/>
      <c r="F559" s="33"/>
      <c r="G559" s="34"/>
      <c r="H559" s="34"/>
      <c r="I559" s="33"/>
      <c r="J559" s="33"/>
      <c r="K559" s="33"/>
      <c r="L559" s="33"/>
      <c r="M559" s="37"/>
      <c r="N559" s="37"/>
      <c r="O559" s="38"/>
      <c r="P559" s="33"/>
      <c r="Q559" s="37"/>
      <c r="R559" s="10"/>
      <c r="S559" s="40"/>
      <c r="T559" s="40"/>
      <c r="U559" s="40"/>
      <c r="V559" s="41"/>
      <c r="W559" s="41"/>
      <c r="X559" s="40"/>
      <c r="Y559" s="40"/>
      <c r="Z559" s="10"/>
      <c r="AA559" s="44"/>
      <c r="AB559" s="45"/>
    </row>
    <row r="560" spans="1:28">
      <c r="A560" s="10"/>
      <c r="B560" s="10"/>
      <c r="C560" s="10"/>
      <c r="D560" s="32"/>
      <c r="E560" s="32"/>
      <c r="F560" s="33"/>
      <c r="G560" s="34"/>
      <c r="H560" s="34"/>
      <c r="I560" s="33"/>
      <c r="J560" s="33"/>
      <c r="K560" s="33"/>
      <c r="L560" s="33"/>
      <c r="M560" s="37"/>
      <c r="N560" s="37"/>
      <c r="O560" s="38"/>
      <c r="P560" s="33"/>
      <c r="Q560" s="37"/>
      <c r="R560" s="10"/>
      <c r="S560" s="40"/>
      <c r="T560" s="40"/>
      <c r="U560" s="40"/>
      <c r="V560" s="41"/>
      <c r="W560" s="41"/>
      <c r="X560" s="40"/>
      <c r="Y560" s="40"/>
      <c r="Z560" s="10"/>
      <c r="AA560" s="44"/>
      <c r="AB560" s="45"/>
    </row>
    <row r="561" spans="1:28">
      <c r="A561" s="10"/>
      <c r="B561" s="10"/>
      <c r="C561" s="10"/>
      <c r="D561" s="32"/>
      <c r="E561" s="32"/>
      <c r="F561" s="33"/>
      <c r="G561" s="34"/>
      <c r="H561" s="34"/>
      <c r="I561" s="33"/>
      <c r="J561" s="33"/>
      <c r="K561" s="33"/>
      <c r="L561" s="33"/>
      <c r="M561" s="37"/>
      <c r="N561" s="37"/>
      <c r="O561" s="38"/>
      <c r="P561" s="33"/>
      <c r="Q561" s="37"/>
      <c r="R561" s="10"/>
      <c r="S561" s="40"/>
      <c r="T561" s="40"/>
      <c r="U561" s="40"/>
      <c r="V561" s="41"/>
      <c r="W561" s="41"/>
      <c r="X561" s="40"/>
      <c r="Y561" s="40"/>
      <c r="Z561" s="10"/>
      <c r="AA561" s="44"/>
      <c r="AB561" s="45"/>
    </row>
    <row r="562" spans="1:28">
      <c r="A562" s="10"/>
      <c r="B562" s="10"/>
      <c r="C562" s="10"/>
      <c r="D562" s="32"/>
      <c r="E562" s="32"/>
      <c r="F562" s="33"/>
      <c r="G562" s="34"/>
      <c r="H562" s="34"/>
      <c r="I562" s="33"/>
      <c r="J562" s="33"/>
      <c r="K562" s="33"/>
      <c r="L562" s="33"/>
      <c r="M562" s="37"/>
      <c r="N562" s="37"/>
      <c r="O562" s="38"/>
      <c r="P562" s="33"/>
      <c r="Q562" s="37"/>
      <c r="R562" s="10"/>
      <c r="S562" s="40"/>
      <c r="T562" s="40"/>
      <c r="U562" s="40"/>
      <c r="V562" s="41"/>
      <c r="W562" s="41"/>
      <c r="X562" s="40"/>
      <c r="Y562" s="40"/>
      <c r="Z562" s="10"/>
      <c r="AA562" s="44"/>
      <c r="AB562" s="45"/>
    </row>
    <row r="563" spans="1:28">
      <c r="A563" s="10"/>
      <c r="B563" s="10"/>
      <c r="C563" s="10"/>
      <c r="D563" s="32"/>
      <c r="E563" s="32"/>
      <c r="F563" s="33"/>
      <c r="G563" s="34"/>
      <c r="H563" s="34"/>
      <c r="I563" s="33"/>
      <c r="J563" s="33"/>
      <c r="K563" s="33"/>
      <c r="L563" s="33"/>
      <c r="M563" s="37"/>
      <c r="N563" s="37"/>
      <c r="O563" s="38"/>
      <c r="P563" s="33"/>
      <c r="Q563" s="37"/>
      <c r="R563" s="10"/>
      <c r="S563" s="40"/>
      <c r="T563" s="40"/>
      <c r="U563" s="40"/>
      <c r="V563" s="41"/>
      <c r="W563" s="41"/>
      <c r="X563" s="40"/>
      <c r="Y563" s="40"/>
      <c r="Z563" s="10"/>
      <c r="AA563" s="44"/>
      <c r="AB563" s="45"/>
    </row>
    <row r="564" spans="1:28">
      <c r="A564" s="10"/>
      <c r="B564" s="10"/>
      <c r="C564" s="10"/>
      <c r="D564" s="32"/>
      <c r="E564" s="32"/>
      <c r="F564" s="33"/>
      <c r="G564" s="34"/>
      <c r="H564" s="34"/>
      <c r="I564" s="33"/>
      <c r="J564" s="33"/>
      <c r="K564" s="33"/>
      <c r="L564" s="33"/>
      <c r="M564" s="37"/>
      <c r="N564" s="37"/>
      <c r="O564" s="38"/>
      <c r="P564" s="33"/>
      <c r="Q564" s="37"/>
      <c r="R564" s="10"/>
      <c r="S564" s="40"/>
      <c r="T564" s="40"/>
      <c r="U564" s="40"/>
      <c r="V564" s="41"/>
      <c r="W564" s="41"/>
      <c r="X564" s="40"/>
      <c r="Y564" s="40"/>
      <c r="Z564" s="10"/>
      <c r="AA564" s="44"/>
      <c r="AB564" s="45"/>
    </row>
    <row r="565" spans="1:28">
      <c r="A565" s="10"/>
      <c r="B565" s="10"/>
      <c r="C565" s="10"/>
      <c r="D565" s="32"/>
      <c r="E565" s="32"/>
      <c r="F565" s="33"/>
      <c r="G565" s="34"/>
      <c r="H565" s="34"/>
      <c r="I565" s="33"/>
      <c r="J565" s="33"/>
      <c r="K565" s="33"/>
      <c r="L565" s="33"/>
      <c r="M565" s="37"/>
      <c r="N565" s="37"/>
      <c r="O565" s="38"/>
      <c r="P565" s="33"/>
      <c r="Q565" s="37"/>
      <c r="R565" s="10"/>
      <c r="S565" s="40"/>
      <c r="T565" s="40"/>
      <c r="U565" s="40"/>
      <c r="V565" s="41"/>
      <c r="W565" s="41"/>
      <c r="X565" s="40"/>
      <c r="Y565" s="40"/>
      <c r="Z565" s="10"/>
      <c r="AA565" s="44"/>
      <c r="AB565" s="45"/>
    </row>
    <row r="566" spans="1:28">
      <c r="A566" s="10"/>
      <c r="B566" s="10"/>
      <c r="C566" s="10"/>
      <c r="D566" s="32"/>
      <c r="E566" s="32"/>
      <c r="F566" s="33"/>
      <c r="G566" s="34"/>
      <c r="H566" s="34"/>
      <c r="I566" s="33"/>
      <c r="J566" s="33"/>
      <c r="K566" s="33"/>
      <c r="L566" s="33"/>
      <c r="M566" s="37"/>
      <c r="N566" s="37"/>
      <c r="O566" s="38"/>
      <c r="P566" s="33"/>
      <c r="Q566" s="37"/>
      <c r="R566" s="10"/>
      <c r="S566" s="40"/>
      <c r="T566" s="40"/>
      <c r="U566" s="40"/>
      <c r="V566" s="41"/>
      <c r="W566" s="41"/>
      <c r="X566" s="40"/>
      <c r="Y566" s="40"/>
      <c r="Z566" s="10"/>
      <c r="AA566" s="44"/>
      <c r="AB566" s="45"/>
    </row>
    <row r="567" spans="1:28">
      <c r="A567" s="10"/>
      <c r="B567" s="10"/>
      <c r="C567" s="10"/>
      <c r="D567" s="32"/>
      <c r="E567" s="32"/>
      <c r="F567" s="33"/>
      <c r="G567" s="34"/>
      <c r="H567" s="34"/>
      <c r="I567" s="33"/>
      <c r="J567" s="33"/>
      <c r="K567" s="33"/>
      <c r="L567" s="33"/>
      <c r="M567" s="37"/>
      <c r="N567" s="37"/>
      <c r="O567" s="38"/>
      <c r="P567" s="33"/>
      <c r="Q567" s="37"/>
      <c r="R567" s="10"/>
      <c r="S567" s="40"/>
      <c r="T567" s="40"/>
      <c r="U567" s="40"/>
      <c r="V567" s="41"/>
      <c r="W567" s="41"/>
      <c r="X567" s="40"/>
      <c r="Y567" s="40"/>
      <c r="Z567" s="10"/>
      <c r="AA567" s="44"/>
      <c r="AB567" s="45"/>
    </row>
    <row r="568" spans="1:28">
      <c r="A568" s="10"/>
      <c r="B568" s="10"/>
      <c r="C568" s="10"/>
      <c r="D568" s="32"/>
      <c r="E568" s="32"/>
      <c r="F568" s="33"/>
      <c r="G568" s="34"/>
      <c r="H568" s="34"/>
      <c r="I568" s="33"/>
      <c r="J568" s="33"/>
      <c r="K568" s="33"/>
      <c r="L568" s="33"/>
      <c r="M568" s="37"/>
      <c r="N568" s="37"/>
      <c r="O568" s="38"/>
      <c r="P568" s="33"/>
      <c r="Q568" s="37"/>
      <c r="R568" s="10"/>
      <c r="S568" s="40"/>
      <c r="T568" s="40"/>
      <c r="U568" s="40"/>
      <c r="V568" s="41"/>
      <c r="W568" s="41"/>
      <c r="X568" s="40"/>
      <c r="Y568" s="40"/>
      <c r="Z568" s="10"/>
      <c r="AA568" s="44"/>
      <c r="AB568" s="45"/>
    </row>
    <row r="569" spans="1:28">
      <c r="A569" s="10"/>
      <c r="B569" s="10"/>
      <c r="C569" s="10"/>
      <c r="D569" s="32"/>
      <c r="E569" s="32"/>
      <c r="F569" s="33"/>
      <c r="G569" s="34"/>
      <c r="H569" s="34"/>
      <c r="I569" s="33"/>
      <c r="J569" s="33"/>
      <c r="K569" s="33"/>
      <c r="L569" s="33"/>
      <c r="M569" s="37"/>
      <c r="N569" s="37"/>
      <c r="O569" s="38"/>
      <c r="P569" s="33"/>
      <c r="Q569" s="37"/>
      <c r="R569" s="10"/>
      <c r="S569" s="40"/>
      <c r="T569" s="40"/>
      <c r="U569" s="40"/>
      <c r="V569" s="41"/>
      <c r="W569" s="41"/>
      <c r="X569" s="40"/>
      <c r="Y569" s="40"/>
      <c r="Z569" s="10"/>
      <c r="AA569" s="44"/>
      <c r="AB569" s="45"/>
    </row>
    <row r="570" spans="1:28">
      <c r="A570" s="10"/>
      <c r="B570" s="10"/>
      <c r="C570" s="10"/>
      <c r="D570" s="32"/>
      <c r="E570" s="32"/>
      <c r="F570" s="33"/>
      <c r="G570" s="34"/>
      <c r="H570" s="34"/>
      <c r="I570" s="33"/>
      <c r="J570" s="33"/>
      <c r="K570" s="33"/>
      <c r="L570" s="33"/>
      <c r="M570" s="37"/>
      <c r="N570" s="37"/>
      <c r="O570" s="38"/>
      <c r="P570" s="33"/>
      <c r="Q570" s="37"/>
      <c r="R570" s="10"/>
      <c r="S570" s="40"/>
      <c r="T570" s="40"/>
      <c r="U570" s="40"/>
      <c r="V570" s="41"/>
      <c r="W570" s="41"/>
      <c r="X570" s="40"/>
      <c r="Y570" s="40"/>
      <c r="Z570" s="10"/>
      <c r="AA570" s="44"/>
      <c r="AB570" s="45"/>
    </row>
    <row r="571" spans="1:28">
      <c r="A571" s="10"/>
      <c r="B571" s="10"/>
      <c r="C571" s="10"/>
      <c r="D571" s="32"/>
      <c r="E571" s="32"/>
      <c r="F571" s="33"/>
      <c r="G571" s="34"/>
      <c r="H571" s="34"/>
      <c r="I571" s="33"/>
      <c r="J571" s="33"/>
      <c r="K571" s="33"/>
      <c r="L571" s="33"/>
      <c r="M571" s="37"/>
      <c r="N571" s="37"/>
      <c r="O571" s="38"/>
      <c r="P571" s="33"/>
      <c r="Q571" s="37"/>
      <c r="R571" s="10"/>
      <c r="S571" s="40"/>
      <c r="T571" s="40"/>
      <c r="U571" s="40"/>
      <c r="V571" s="41"/>
      <c r="W571" s="41"/>
      <c r="X571" s="40"/>
      <c r="Y571" s="40"/>
      <c r="Z571" s="10"/>
      <c r="AA571" s="44"/>
      <c r="AB571" s="45"/>
    </row>
    <row r="572" spans="1:28">
      <c r="A572" s="10"/>
      <c r="B572" s="10"/>
      <c r="C572" s="10"/>
      <c r="D572" s="32"/>
      <c r="E572" s="32"/>
      <c r="F572" s="33"/>
      <c r="G572" s="34"/>
      <c r="H572" s="34"/>
      <c r="I572" s="33"/>
      <c r="J572" s="33"/>
      <c r="K572" s="33"/>
      <c r="L572" s="33"/>
      <c r="M572" s="37"/>
      <c r="N572" s="37"/>
      <c r="O572" s="38"/>
      <c r="P572" s="33"/>
      <c r="Q572" s="37"/>
      <c r="R572" s="10"/>
      <c r="S572" s="40"/>
      <c r="T572" s="40"/>
      <c r="U572" s="40"/>
      <c r="V572" s="41"/>
      <c r="W572" s="41"/>
      <c r="X572" s="40"/>
      <c r="Y572" s="40"/>
      <c r="Z572" s="10"/>
      <c r="AA572" s="44"/>
      <c r="AB572" s="45"/>
    </row>
    <row r="573" spans="1:28">
      <c r="A573" s="10"/>
      <c r="B573" s="10"/>
      <c r="C573" s="10"/>
      <c r="D573" s="32"/>
      <c r="E573" s="32"/>
      <c r="F573" s="33"/>
      <c r="G573" s="34"/>
      <c r="H573" s="34"/>
      <c r="I573" s="33"/>
      <c r="J573" s="33"/>
      <c r="K573" s="33"/>
      <c r="L573" s="33"/>
      <c r="M573" s="37"/>
      <c r="N573" s="37"/>
      <c r="O573" s="38"/>
      <c r="P573" s="33"/>
      <c r="Q573" s="37"/>
      <c r="R573" s="10"/>
      <c r="S573" s="40"/>
      <c r="T573" s="40"/>
      <c r="U573" s="40"/>
      <c r="V573" s="41"/>
      <c r="W573" s="41"/>
      <c r="X573" s="40"/>
      <c r="Y573" s="40"/>
      <c r="Z573" s="10"/>
      <c r="AA573" s="44"/>
      <c r="AB573" s="45"/>
    </row>
    <row r="574" spans="1:28">
      <c r="A574" s="10"/>
      <c r="B574" s="10"/>
      <c r="C574" s="10"/>
      <c r="D574" s="32"/>
      <c r="E574" s="32"/>
      <c r="F574" s="33"/>
      <c r="G574" s="34"/>
      <c r="H574" s="34"/>
      <c r="I574" s="33"/>
      <c r="J574" s="33"/>
      <c r="K574" s="33"/>
      <c r="L574" s="33"/>
      <c r="M574" s="37"/>
      <c r="N574" s="37"/>
      <c r="O574" s="38"/>
      <c r="P574" s="33"/>
      <c r="Q574" s="37"/>
      <c r="R574" s="10"/>
      <c r="S574" s="40"/>
      <c r="T574" s="40"/>
      <c r="U574" s="40"/>
      <c r="V574" s="41"/>
      <c r="W574" s="41"/>
      <c r="X574" s="40"/>
      <c r="Y574" s="40"/>
      <c r="Z574" s="10"/>
      <c r="AA574" s="44"/>
      <c r="AB574" s="45"/>
    </row>
    <row r="575" spans="1:28">
      <c r="A575" s="10"/>
      <c r="B575" s="10"/>
      <c r="C575" s="10"/>
      <c r="D575" s="32"/>
      <c r="E575" s="32"/>
      <c r="F575" s="33"/>
      <c r="G575" s="34"/>
      <c r="H575" s="34"/>
      <c r="I575" s="33"/>
      <c r="J575" s="33"/>
      <c r="K575" s="33"/>
      <c r="L575" s="33"/>
      <c r="M575" s="37"/>
      <c r="N575" s="37"/>
      <c r="O575" s="38"/>
      <c r="P575" s="33"/>
      <c r="Q575" s="37"/>
      <c r="R575" s="10"/>
      <c r="S575" s="40"/>
      <c r="T575" s="40"/>
      <c r="U575" s="40"/>
      <c r="V575" s="41"/>
      <c r="W575" s="41"/>
      <c r="X575" s="40"/>
      <c r="Y575" s="40"/>
      <c r="Z575" s="10"/>
      <c r="AA575" s="44"/>
      <c r="AB575" s="45"/>
    </row>
    <row r="576" spans="1:28">
      <c r="A576" s="10"/>
      <c r="B576" s="10"/>
      <c r="C576" s="10"/>
      <c r="D576" s="32"/>
      <c r="E576" s="32"/>
      <c r="F576" s="33"/>
      <c r="G576" s="34"/>
      <c r="H576" s="34"/>
      <c r="I576" s="33"/>
      <c r="J576" s="33"/>
      <c r="K576" s="33"/>
      <c r="L576" s="33"/>
      <c r="M576" s="37"/>
      <c r="N576" s="37"/>
      <c r="O576" s="38"/>
      <c r="P576" s="33"/>
      <c r="Q576" s="37"/>
      <c r="R576" s="10"/>
      <c r="S576" s="40"/>
      <c r="T576" s="40"/>
      <c r="U576" s="40"/>
      <c r="V576" s="41"/>
      <c r="W576" s="41"/>
      <c r="X576" s="40"/>
      <c r="Y576" s="40"/>
      <c r="Z576" s="10"/>
      <c r="AA576" s="44"/>
      <c r="AB576" s="45"/>
    </row>
    <row r="577" spans="1:28">
      <c r="A577" s="10"/>
      <c r="B577" s="10"/>
      <c r="C577" s="10"/>
      <c r="D577" s="32"/>
      <c r="E577" s="32"/>
      <c r="F577" s="33"/>
      <c r="G577" s="34"/>
      <c r="H577" s="34"/>
      <c r="I577" s="33"/>
      <c r="J577" s="33"/>
      <c r="K577" s="33"/>
      <c r="L577" s="33"/>
      <c r="M577" s="37"/>
      <c r="N577" s="37"/>
      <c r="O577" s="38"/>
      <c r="P577" s="33"/>
      <c r="Q577" s="37"/>
      <c r="R577" s="10"/>
      <c r="S577" s="40"/>
      <c r="T577" s="40"/>
      <c r="U577" s="40"/>
      <c r="V577" s="41"/>
      <c r="W577" s="41"/>
      <c r="X577" s="40"/>
      <c r="Y577" s="40"/>
      <c r="Z577" s="10"/>
      <c r="AA577" s="44"/>
      <c r="AB577" s="45"/>
    </row>
    <row r="578" spans="1:28">
      <c r="A578" s="10"/>
      <c r="B578" s="10"/>
      <c r="C578" s="10"/>
      <c r="D578" s="32"/>
      <c r="E578" s="32"/>
      <c r="F578" s="33"/>
      <c r="G578" s="34"/>
      <c r="H578" s="34"/>
      <c r="I578" s="33"/>
      <c r="J578" s="33"/>
      <c r="K578" s="33"/>
      <c r="L578" s="33"/>
      <c r="M578" s="37"/>
      <c r="N578" s="37"/>
      <c r="O578" s="38"/>
      <c r="P578" s="33"/>
      <c r="Q578" s="37"/>
      <c r="R578" s="10"/>
      <c r="S578" s="40"/>
      <c r="T578" s="40"/>
      <c r="U578" s="40"/>
      <c r="V578" s="41"/>
      <c r="W578" s="41"/>
      <c r="X578" s="40"/>
      <c r="Y578" s="40"/>
      <c r="Z578" s="10"/>
      <c r="AA578" s="44"/>
      <c r="AB578" s="45"/>
    </row>
    <row r="579" spans="1:28">
      <c r="A579" s="10"/>
      <c r="B579" s="10"/>
      <c r="C579" s="10"/>
      <c r="D579" s="32"/>
      <c r="E579" s="32"/>
      <c r="F579" s="33"/>
      <c r="G579" s="34"/>
      <c r="H579" s="34"/>
      <c r="I579" s="33"/>
      <c r="J579" s="33"/>
      <c r="K579" s="33"/>
      <c r="L579" s="33"/>
      <c r="M579" s="37"/>
      <c r="N579" s="37"/>
      <c r="O579" s="38"/>
      <c r="P579" s="33"/>
      <c r="Q579" s="37"/>
      <c r="R579" s="10"/>
      <c r="S579" s="40"/>
      <c r="T579" s="40"/>
      <c r="U579" s="40"/>
      <c r="V579" s="41"/>
      <c r="W579" s="41"/>
      <c r="X579" s="40"/>
      <c r="Y579" s="40"/>
      <c r="Z579" s="10"/>
      <c r="AA579" s="44"/>
      <c r="AB579" s="45"/>
    </row>
    <row r="580" spans="1:28">
      <c r="A580" s="10"/>
      <c r="B580" s="10"/>
      <c r="C580" s="10"/>
      <c r="D580" s="32"/>
      <c r="E580" s="32"/>
      <c r="F580" s="33"/>
      <c r="G580" s="34"/>
      <c r="H580" s="34"/>
      <c r="I580" s="33"/>
      <c r="J580" s="33"/>
      <c r="K580" s="33"/>
      <c r="L580" s="33"/>
      <c r="M580" s="37"/>
      <c r="N580" s="37"/>
      <c r="O580" s="38"/>
      <c r="P580" s="33"/>
      <c r="Q580" s="37"/>
      <c r="R580" s="10"/>
      <c r="S580" s="40"/>
      <c r="T580" s="40"/>
      <c r="U580" s="40"/>
      <c r="V580" s="41"/>
      <c r="W580" s="41"/>
      <c r="X580" s="40"/>
      <c r="Y580" s="40"/>
      <c r="Z580" s="10"/>
      <c r="AA580" s="44"/>
      <c r="AB580" s="45"/>
    </row>
    <row r="581" spans="1:28">
      <c r="A581" s="10"/>
      <c r="B581" s="10"/>
      <c r="C581" s="10"/>
      <c r="D581" s="32"/>
      <c r="E581" s="32"/>
      <c r="F581" s="33"/>
      <c r="G581" s="34"/>
      <c r="H581" s="34"/>
      <c r="I581" s="33"/>
      <c r="J581" s="33"/>
      <c r="K581" s="33"/>
      <c r="L581" s="33"/>
      <c r="M581" s="37"/>
      <c r="N581" s="37"/>
      <c r="O581" s="38"/>
      <c r="P581" s="33"/>
      <c r="Q581" s="37"/>
      <c r="R581" s="10"/>
      <c r="S581" s="40"/>
      <c r="T581" s="40"/>
      <c r="U581" s="40"/>
      <c r="V581" s="41"/>
      <c r="W581" s="41"/>
      <c r="X581" s="40"/>
      <c r="Y581" s="40"/>
      <c r="Z581" s="10"/>
      <c r="AA581" s="44"/>
      <c r="AB581" s="45"/>
    </row>
    <row r="582" spans="1:28">
      <c r="A582" s="10"/>
      <c r="B582" s="10"/>
      <c r="C582" s="10"/>
      <c r="D582" s="32"/>
      <c r="E582" s="32"/>
      <c r="F582" s="33"/>
      <c r="G582" s="34"/>
      <c r="H582" s="34"/>
      <c r="I582" s="33"/>
      <c r="J582" s="33"/>
      <c r="K582" s="33"/>
      <c r="L582" s="33"/>
      <c r="M582" s="37"/>
      <c r="N582" s="37"/>
      <c r="O582" s="38"/>
      <c r="P582" s="33"/>
      <c r="Q582" s="37"/>
      <c r="R582" s="10"/>
      <c r="S582" s="40"/>
      <c r="T582" s="40"/>
      <c r="U582" s="40"/>
      <c r="V582" s="41"/>
      <c r="W582" s="41"/>
      <c r="X582" s="40"/>
      <c r="Y582" s="40"/>
      <c r="Z582" s="10"/>
      <c r="AA582" s="44"/>
      <c r="AB582" s="45"/>
    </row>
    <row r="583" spans="1:28">
      <c r="A583" s="10"/>
      <c r="B583" s="10"/>
      <c r="C583" s="10"/>
      <c r="D583" s="32"/>
      <c r="E583" s="32"/>
      <c r="F583" s="33"/>
      <c r="G583" s="34"/>
      <c r="H583" s="34"/>
      <c r="I583" s="33"/>
      <c r="J583" s="33"/>
      <c r="K583" s="33"/>
      <c r="L583" s="33"/>
      <c r="M583" s="37"/>
      <c r="N583" s="37"/>
      <c r="O583" s="38"/>
      <c r="P583" s="33"/>
      <c r="Q583" s="37"/>
      <c r="R583" s="10"/>
      <c r="S583" s="40"/>
      <c r="T583" s="40"/>
      <c r="U583" s="40"/>
      <c r="V583" s="41"/>
      <c r="W583" s="41"/>
      <c r="X583" s="40"/>
      <c r="Y583" s="40"/>
      <c r="Z583" s="10"/>
      <c r="AA583" s="44"/>
      <c r="AB583" s="45"/>
    </row>
    <row r="584" spans="1:28">
      <c r="A584" s="10"/>
      <c r="B584" s="10"/>
      <c r="C584" s="10"/>
      <c r="D584" s="32"/>
      <c r="E584" s="32"/>
      <c r="F584" s="33"/>
      <c r="G584" s="34"/>
      <c r="H584" s="34"/>
      <c r="I584" s="33"/>
      <c r="J584" s="33"/>
      <c r="K584" s="33"/>
      <c r="L584" s="33"/>
      <c r="M584" s="37"/>
      <c r="N584" s="37"/>
      <c r="O584" s="38"/>
      <c r="P584" s="33"/>
      <c r="Q584" s="37"/>
      <c r="R584" s="10"/>
      <c r="S584" s="40"/>
      <c r="T584" s="40"/>
      <c r="U584" s="40"/>
      <c r="V584" s="41"/>
      <c r="W584" s="41"/>
      <c r="X584" s="40"/>
      <c r="Y584" s="40"/>
      <c r="Z584" s="10"/>
      <c r="AA584" s="44"/>
      <c r="AB584" s="45"/>
    </row>
    <row r="585" spans="1:28">
      <c r="A585" s="10"/>
      <c r="B585" s="10"/>
      <c r="C585" s="10"/>
      <c r="D585" s="32"/>
      <c r="E585" s="32"/>
      <c r="F585" s="33"/>
      <c r="G585" s="34"/>
      <c r="H585" s="34"/>
      <c r="I585" s="33"/>
      <c r="J585" s="33"/>
      <c r="K585" s="33"/>
      <c r="L585" s="33"/>
      <c r="M585" s="37"/>
      <c r="N585" s="37"/>
      <c r="O585" s="38"/>
      <c r="P585" s="33"/>
      <c r="Q585" s="37"/>
      <c r="R585" s="10"/>
      <c r="S585" s="40"/>
      <c r="T585" s="40"/>
      <c r="U585" s="40"/>
      <c r="V585" s="41"/>
      <c r="W585" s="41"/>
      <c r="X585" s="40"/>
      <c r="Y585" s="40"/>
      <c r="Z585" s="10"/>
      <c r="AA585" s="44"/>
      <c r="AB585" s="45"/>
    </row>
    <row r="586" spans="1:28">
      <c r="A586" s="10"/>
      <c r="B586" s="10"/>
      <c r="C586" s="10"/>
      <c r="D586" s="32"/>
      <c r="E586" s="32"/>
      <c r="F586" s="33"/>
      <c r="G586" s="34"/>
      <c r="H586" s="34"/>
      <c r="I586" s="33"/>
      <c r="J586" s="33"/>
      <c r="K586" s="33"/>
      <c r="L586" s="33"/>
      <c r="M586" s="37"/>
      <c r="N586" s="37"/>
      <c r="O586" s="38"/>
      <c r="P586" s="33"/>
      <c r="Q586" s="37"/>
      <c r="R586" s="10"/>
      <c r="S586" s="40"/>
      <c r="T586" s="40"/>
      <c r="U586" s="40"/>
      <c r="V586" s="41"/>
      <c r="W586" s="41"/>
      <c r="X586" s="40"/>
      <c r="Y586" s="40"/>
      <c r="Z586" s="10"/>
      <c r="AA586" s="44"/>
      <c r="AB586" s="45"/>
    </row>
    <row r="587" spans="1:28">
      <c r="A587" s="10"/>
      <c r="B587" s="10"/>
      <c r="C587" s="10"/>
      <c r="D587" s="32"/>
      <c r="E587" s="32"/>
      <c r="F587" s="33"/>
      <c r="G587" s="34"/>
      <c r="H587" s="34"/>
      <c r="I587" s="33"/>
      <c r="J587" s="33"/>
      <c r="K587" s="33"/>
      <c r="L587" s="33"/>
      <c r="M587" s="37"/>
      <c r="N587" s="37"/>
      <c r="O587" s="38"/>
      <c r="P587" s="33"/>
      <c r="Q587" s="37"/>
      <c r="R587" s="10"/>
      <c r="S587" s="40"/>
      <c r="T587" s="40"/>
      <c r="U587" s="40"/>
      <c r="V587" s="41"/>
      <c r="W587" s="41"/>
      <c r="X587" s="40"/>
      <c r="Y587" s="40"/>
      <c r="Z587" s="10"/>
      <c r="AA587" s="44"/>
      <c r="AB587" s="45"/>
    </row>
    <row r="588" spans="1:28">
      <c r="A588" s="10"/>
      <c r="B588" s="10"/>
      <c r="C588" s="10"/>
      <c r="D588" s="32"/>
      <c r="E588" s="32"/>
      <c r="F588" s="33"/>
      <c r="G588" s="34"/>
      <c r="H588" s="34"/>
      <c r="I588" s="33"/>
      <c r="J588" s="33"/>
      <c r="K588" s="33"/>
      <c r="L588" s="33"/>
      <c r="M588" s="37"/>
      <c r="N588" s="37"/>
      <c r="O588" s="38"/>
      <c r="P588" s="33"/>
      <c r="Q588" s="37"/>
      <c r="R588" s="10"/>
      <c r="S588" s="40"/>
      <c r="T588" s="40"/>
      <c r="U588" s="40"/>
      <c r="V588" s="41"/>
      <c r="W588" s="41"/>
      <c r="X588" s="40"/>
      <c r="Y588" s="40"/>
      <c r="Z588" s="10"/>
      <c r="AA588" s="44"/>
      <c r="AB588" s="45"/>
    </row>
    <row r="589" spans="1:28">
      <c r="A589" s="10"/>
      <c r="B589" s="10"/>
      <c r="C589" s="10"/>
      <c r="D589" s="32"/>
      <c r="E589" s="32"/>
      <c r="F589" s="33"/>
      <c r="G589" s="34"/>
      <c r="H589" s="34"/>
      <c r="I589" s="33"/>
      <c r="J589" s="33"/>
      <c r="K589" s="33"/>
      <c r="L589" s="33"/>
      <c r="M589" s="37"/>
      <c r="N589" s="37"/>
      <c r="O589" s="38"/>
      <c r="P589" s="33"/>
      <c r="Q589" s="37"/>
      <c r="R589" s="10"/>
      <c r="S589" s="40"/>
      <c r="T589" s="40"/>
      <c r="U589" s="40"/>
      <c r="V589" s="41"/>
      <c r="W589" s="41"/>
      <c r="X589" s="40"/>
      <c r="Y589" s="40"/>
      <c r="Z589" s="10"/>
      <c r="AA589" s="44"/>
      <c r="AB589" s="45"/>
    </row>
    <row r="590" spans="1:28">
      <c r="A590" s="10"/>
      <c r="B590" s="10"/>
      <c r="C590" s="10"/>
      <c r="D590" s="32"/>
      <c r="E590" s="32"/>
      <c r="F590" s="33"/>
      <c r="G590" s="34"/>
      <c r="H590" s="34"/>
      <c r="I590" s="33"/>
      <c r="J590" s="33"/>
      <c r="K590" s="33"/>
      <c r="L590" s="33"/>
      <c r="M590" s="37"/>
      <c r="N590" s="37"/>
      <c r="O590" s="38"/>
      <c r="P590" s="33"/>
      <c r="Q590" s="37"/>
      <c r="R590" s="10"/>
      <c r="S590" s="40"/>
      <c r="T590" s="40"/>
      <c r="U590" s="40"/>
      <c r="V590" s="41"/>
      <c r="W590" s="41"/>
      <c r="X590" s="40"/>
      <c r="Y590" s="40"/>
      <c r="Z590" s="10"/>
      <c r="AA590" s="44"/>
      <c r="AB590" s="45"/>
    </row>
    <row r="591" spans="1:28">
      <c r="A591" s="10"/>
      <c r="B591" s="10"/>
      <c r="C591" s="10"/>
      <c r="D591" s="32"/>
      <c r="E591" s="32"/>
      <c r="F591" s="33"/>
      <c r="G591" s="34"/>
      <c r="H591" s="34"/>
      <c r="I591" s="33"/>
      <c r="J591" s="33"/>
      <c r="K591" s="33"/>
      <c r="L591" s="33"/>
      <c r="M591" s="37"/>
      <c r="N591" s="37"/>
      <c r="O591" s="38"/>
      <c r="P591" s="33"/>
      <c r="Q591" s="37"/>
      <c r="R591" s="10"/>
      <c r="S591" s="40"/>
      <c r="T591" s="40"/>
      <c r="U591" s="40"/>
      <c r="V591" s="41"/>
      <c r="W591" s="41"/>
      <c r="X591" s="40"/>
      <c r="Y591" s="40"/>
      <c r="Z591" s="10"/>
      <c r="AA591" s="44"/>
      <c r="AB591" s="45"/>
    </row>
    <row r="592" spans="1:28">
      <c r="A592" s="10"/>
      <c r="B592" s="10"/>
      <c r="C592" s="10"/>
      <c r="D592" s="32"/>
      <c r="E592" s="32"/>
      <c r="F592" s="33"/>
      <c r="G592" s="34"/>
      <c r="H592" s="34"/>
      <c r="I592" s="33"/>
      <c r="J592" s="33"/>
      <c r="K592" s="33"/>
      <c r="L592" s="33"/>
      <c r="M592" s="37"/>
      <c r="N592" s="37"/>
      <c r="O592" s="38"/>
      <c r="P592" s="33"/>
      <c r="Q592" s="37"/>
      <c r="R592" s="10"/>
      <c r="S592" s="40"/>
      <c r="T592" s="40"/>
      <c r="U592" s="40"/>
      <c r="V592" s="41"/>
      <c r="W592" s="41"/>
      <c r="X592" s="40"/>
      <c r="Y592" s="40"/>
      <c r="Z592" s="10"/>
      <c r="AA592" s="44"/>
      <c r="AB592" s="45"/>
    </row>
    <row r="593" spans="1:28">
      <c r="A593" s="10"/>
      <c r="B593" s="10"/>
      <c r="C593" s="10"/>
      <c r="D593" s="32"/>
      <c r="E593" s="32"/>
      <c r="F593" s="33"/>
      <c r="G593" s="34"/>
      <c r="H593" s="34"/>
      <c r="I593" s="33"/>
      <c r="J593" s="33"/>
      <c r="K593" s="33"/>
      <c r="L593" s="33"/>
      <c r="M593" s="37"/>
      <c r="N593" s="37"/>
      <c r="O593" s="38"/>
      <c r="P593" s="33"/>
      <c r="Q593" s="37"/>
      <c r="R593" s="10"/>
      <c r="S593" s="40"/>
      <c r="T593" s="40"/>
      <c r="U593" s="40"/>
      <c r="V593" s="41"/>
      <c r="W593" s="41"/>
      <c r="X593" s="40"/>
      <c r="Y593" s="40"/>
      <c r="Z593" s="10"/>
      <c r="AA593" s="44"/>
      <c r="AB593" s="45"/>
    </row>
    <row r="594" spans="1:28">
      <c r="A594" s="10"/>
      <c r="B594" s="10"/>
      <c r="C594" s="10"/>
      <c r="D594" s="32"/>
      <c r="E594" s="32"/>
      <c r="F594" s="33"/>
      <c r="G594" s="34"/>
      <c r="H594" s="34"/>
      <c r="I594" s="33"/>
      <c r="J594" s="33"/>
      <c r="K594" s="33"/>
      <c r="L594" s="33"/>
      <c r="M594" s="37"/>
      <c r="N594" s="37"/>
      <c r="O594" s="38"/>
      <c r="P594" s="33"/>
      <c r="Q594" s="37"/>
      <c r="R594" s="10"/>
      <c r="S594" s="40"/>
      <c r="T594" s="40"/>
      <c r="U594" s="40"/>
      <c r="V594" s="41"/>
      <c r="W594" s="41"/>
      <c r="X594" s="40"/>
      <c r="Y594" s="40"/>
      <c r="Z594" s="10"/>
      <c r="AA594" s="44"/>
      <c r="AB594" s="45"/>
    </row>
    <row r="595" spans="1:28">
      <c r="A595" s="10"/>
      <c r="B595" s="10"/>
      <c r="C595" s="10"/>
      <c r="D595" s="32"/>
      <c r="E595" s="32"/>
      <c r="F595" s="33"/>
      <c r="G595" s="34"/>
      <c r="H595" s="34"/>
      <c r="I595" s="33"/>
      <c r="J595" s="33"/>
      <c r="K595" s="33"/>
      <c r="L595" s="33"/>
      <c r="M595" s="37"/>
      <c r="N595" s="37"/>
      <c r="O595" s="38"/>
      <c r="P595" s="33"/>
      <c r="Q595" s="37"/>
      <c r="R595" s="10"/>
      <c r="S595" s="40"/>
      <c r="T595" s="40"/>
      <c r="U595" s="40"/>
      <c r="V595" s="41"/>
      <c r="W595" s="41"/>
      <c r="X595" s="40"/>
      <c r="Y595" s="40"/>
      <c r="Z595" s="10"/>
      <c r="AA595" s="44"/>
      <c r="AB595" s="45"/>
    </row>
    <row r="596" spans="1:28">
      <c r="A596" s="10"/>
      <c r="B596" s="10"/>
      <c r="C596" s="10"/>
      <c r="D596" s="32"/>
      <c r="E596" s="32"/>
      <c r="F596" s="33"/>
      <c r="G596" s="34"/>
      <c r="H596" s="34"/>
      <c r="I596" s="33"/>
      <c r="J596" s="33"/>
      <c r="K596" s="33"/>
      <c r="L596" s="33"/>
      <c r="M596" s="37"/>
      <c r="N596" s="37"/>
      <c r="O596" s="38"/>
      <c r="P596" s="33"/>
      <c r="Q596" s="37"/>
      <c r="R596" s="10"/>
      <c r="S596" s="40"/>
      <c r="T596" s="40"/>
      <c r="U596" s="40"/>
      <c r="V596" s="41"/>
      <c r="W596" s="41"/>
      <c r="X596" s="40"/>
      <c r="Y596" s="40"/>
      <c r="Z596" s="10"/>
      <c r="AA596" s="44"/>
      <c r="AB596" s="45"/>
    </row>
    <row r="597" spans="1:28">
      <c r="A597" s="10"/>
      <c r="B597" s="10"/>
      <c r="C597" s="10"/>
      <c r="D597" s="32"/>
      <c r="E597" s="32"/>
      <c r="F597" s="33"/>
      <c r="G597" s="34"/>
      <c r="H597" s="34"/>
      <c r="I597" s="33"/>
      <c r="J597" s="33"/>
      <c r="K597" s="33"/>
      <c r="L597" s="33"/>
      <c r="M597" s="37"/>
      <c r="N597" s="37"/>
      <c r="O597" s="38"/>
      <c r="P597" s="33"/>
      <c r="Q597" s="37"/>
      <c r="R597" s="10"/>
      <c r="S597" s="40"/>
      <c r="T597" s="40"/>
      <c r="U597" s="40"/>
      <c r="V597" s="41"/>
      <c r="W597" s="41"/>
      <c r="X597" s="40"/>
      <c r="Y597" s="40"/>
      <c r="Z597" s="10"/>
      <c r="AA597" s="44"/>
      <c r="AB597" s="45"/>
    </row>
    <row r="598" spans="1:28">
      <c r="A598" s="10"/>
      <c r="B598" s="10"/>
      <c r="C598" s="10"/>
      <c r="D598" s="32"/>
      <c r="E598" s="32"/>
      <c r="F598" s="33"/>
      <c r="G598" s="34"/>
      <c r="H598" s="34"/>
      <c r="I598" s="33"/>
      <c r="J598" s="33"/>
      <c r="K598" s="33"/>
      <c r="L598" s="33"/>
      <c r="M598" s="37"/>
      <c r="N598" s="37"/>
      <c r="O598" s="38"/>
      <c r="P598" s="33"/>
      <c r="Q598" s="37"/>
      <c r="R598" s="10"/>
      <c r="S598" s="40"/>
      <c r="T598" s="40"/>
      <c r="U598" s="40"/>
      <c r="V598" s="41"/>
      <c r="W598" s="41"/>
      <c r="X598" s="40"/>
      <c r="Y598" s="40"/>
      <c r="Z598" s="10"/>
      <c r="AA598" s="44"/>
      <c r="AB598" s="45"/>
    </row>
    <row r="599" spans="1:28">
      <c r="A599" s="10"/>
      <c r="B599" s="10"/>
      <c r="C599" s="10"/>
      <c r="D599" s="32"/>
      <c r="E599" s="32"/>
      <c r="F599" s="33"/>
      <c r="G599" s="34"/>
      <c r="H599" s="34"/>
      <c r="I599" s="33"/>
      <c r="J599" s="33"/>
      <c r="K599" s="33"/>
      <c r="L599" s="33"/>
      <c r="M599" s="37"/>
      <c r="N599" s="37"/>
      <c r="O599" s="38"/>
      <c r="P599" s="33"/>
      <c r="Q599" s="37"/>
      <c r="R599" s="10"/>
      <c r="S599" s="40"/>
      <c r="T599" s="40"/>
      <c r="U599" s="40"/>
      <c r="V599" s="41"/>
      <c r="W599" s="41"/>
      <c r="X599" s="40"/>
      <c r="Y599" s="40"/>
      <c r="Z599" s="10"/>
      <c r="AA599" s="44"/>
      <c r="AB599" s="45"/>
    </row>
    <row r="600" spans="1:28">
      <c r="A600" s="10"/>
      <c r="B600" s="10"/>
      <c r="C600" s="10"/>
      <c r="D600" s="32"/>
      <c r="E600" s="32"/>
      <c r="F600" s="33"/>
      <c r="G600" s="34"/>
      <c r="H600" s="34"/>
      <c r="I600" s="33"/>
      <c r="J600" s="33"/>
      <c r="K600" s="33"/>
      <c r="L600" s="33"/>
      <c r="M600" s="37"/>
      <c r="N600" s="37"/>
      <c r="O600" s="38"/>
      <c r="P600" s="33"/>
      <c r="Q600" s="37"/>
      <c r="R600" s="10"/>
      <c r="S600" s="40"/>
      <c r="T600" s="40"/>
      <c r="U600" s="40"/>
      <c r="V600" s="41"/>
      <c r="W600" s="41"/>
      <c r="X600" s="40"/>
      <c r="Y600" s="40"/>
      <c r="Z600" s="10"/>
      <c r="AA600" s="44"/>
      <c r="AB600" s="45"/>
    </row>
    <row r="601" spans="1:28">
      <c r="A601" s="10"/>
      <c r="B601" s="10"/>
      <c r="C601" s="10"/>
      <c r="D601" s="32"/>
      <c r="E601" s="32"/>
      <c r="F601" s="33"/>
      <c r="G601" s="34"/>
      <c r="H601" s="34"/>
      <c r="I601" s="33"/>
      <c r="J601" s="33"/>
      <c r="K601" s="33"/>
      <c r="L601" s="33"/>
      <c r="M601" s="37"/>
      <c r="N601" s="37"/>
      <c r="O601" s="38"/>
      <c r="P601" s="33"/>
      <c r="Q601" s="37"/>
      <c r="R601" s="10"/>
      <c r="S601" s="40"/>
      <c r="T601" s="40"/>
      <c r="U601" s="40"/>
      <c r="V601" s="41"/>
      <c r="W601" s="41"/>
      <c r="X601" s="40"/>
      <c r="Y601" s="40"/>
      <c r="Z601" s="10"/>
      <c r="AA601" s="44"/>
      <c r="AB601" s="45"/>
    </row>
    <row r="602" spans="1:28">
      <c r="A602" s="10"/>
      <c r="B602" s="10"/>
      <c r="C602" s="10"/>
      <c r="D602" s="32"/>
      <c r="E602" s="32"/>
      <c r="F602" s="33"/>
      <c r="G602" s="34"/>
      <c r="H602" s="34"/>
      <c r="I602" s="33"/>
      <c r="J602" s="33"/>
      <c r="K602" s="33"/>
      <c r="L602" s="33"/>
      <c r="M602" s="37"/>
      <c r="N602" s="37"/>
      <c r="O602" s="38"/>
      <c r="P602" s="33"/>
      <c r="Q602" s="37"/>
      <c r="R602" s="10"/>
      <c r="S602" s="40"/>
      <c r="T602" s="40"/>
      <c r="U602" s="40"/>
      <c r="V602" s="41"/>
      <c r="W602" s="41"/>
      <c r="X602" s="40"/>
      <c r="Y602" s="40"/>
      <c r="Z602" s="10"/>
      <c r="AA602" s="44"/>
      <c r="AB602" s="45"/>
    </row>
    <row r="603" spans="1:28">
      <c r="A603" s="10"/>
      <c r="B603" s="10"/>
      <c r="C603" s="10"/>
      <c r="D603" s="32"/>
      <c r="E603" s="32"/>
      <c r="F603" s="33"/>
      <c r="G603" s="34"/>
      <c r="H603" s="34"/>
      <c r="I603" s="33"/>
      <c r="J603" s="33"/>
      <c r="K603" s="33"/>
      <c r="L603" s="33"/>
      <c r="M603" s="37"/>
      <c r="N603" s="37"/>
      <c r="O603" s="38"/>
      <c r="P603" s="33"/>
      <c r="Q603" s="37"/>
      <c r="R603" s="10"/>
      <c r="S603" s="40"/>
      <c r="T603" s="40"/>
      <c r="U603" s="40"/>
      <c r="V603" s="41"/>
      <c r="W603" s="41"/>
      <c r="X603" s="40"/>
      <c r="Y603" s="40"/>
      <c r="Z603" s="10"/>
      <c r="AA603" s="44"/>
      <c r="AB603" s="45"/>
    </row>
    <row r="604" spans="1:28">
      <c r="A604" s="10"/>
      <c r="B604" s="10"/>
      <c r="C604" s="10"/>
      <c r="D604" s="32"/>
      <c r="E604" s="32"/>
      <c r="F604" s="33"/>
      <c r="G604" s="34"/>
      <c r="H604" s="34"/>
      <c r="I604" s="33"/>
      <c r="J604" s="33"/>
      <c r="K604" s="33"/>
      <c r="L604" s="33"/>
      <c r="M604" s="37"/>
      <c r="N604" s="37"/>
      <c r="O604" s="38"/>
      <c r="P604" s="33"/>
      <c r="Q604" s="37"/>
      <c r="R604" s="10"/>
      <c r="S604" s="40"/>
      <c r="T604" s="40"/>
      <c r="U604" s="40"/>
      <c r="V604" s="41"/>
      <c r="W604" s="41"/>
      <c r="X604" s="40"/>
      <c r="Y604" s="40"/>
      <c r="Z604" s="10"/>
      <c r="AA604" s="44"/>
      <c r="AB604" s="45"/>
    </row>
    <row r="605" spans="1:28">
      <c r="A605" s="10"/>
      <c r="B605" s="10"/>
      <c r="C605" s="10"/>
      <c r="D605" s="32"/>
      <c r="E605" s="32"/>
      <c r="F605" s="33"/>
      <c r="G605" s="34"/>
      <c r="H605" s="34"/>
      <c r="I605" s="33"/>
      <c r="J605" s="33"/>
      <c r="K605" s="33"/>
      <c r="L605" s="33"/>
      <c r="M605" s="37"/>
      <c r="N605" s="37"/>
      <c r="O605" s="38"/>
      <c r="P605" s="33"/>
      <c r="Q605" s="37"/>
      <c r="R605" s="10"/>
      <c r="S605" s="40"/>
      <c r="T605" s="40"/>
      <c r="U605" s="40"/>
      <c r="V605" s="41"/>
      <c r="W605" s="41"/>
      <c r="X605" s="40"/>
      <c r="Y605" s="40"/>
      <c r="Z605" s="10"/>
      <c r="AA605" s="44"/>
      <c r="AB605" s="45"/>
    </row>
    <row r="606" spans="1:28">
      <c r="A606" s="10"/>
      <c r="B606" s="10"/>
      <c r="C606" s="10"/>
      <c r="D606" s="32"/>
      <c r="E606" s="32"/>
      <c r="F606" s="33"/>
      <c r="G606" s="34"/>
      <c r="H606" s="34"/>
      <c r="I606" s="33"/>
      <c r="J606" s="33"/>
      <c r="K606" s="33"/>
      <c r="L606" s="33"/>
      <c r="M606" s="37"/>
      <c r="N606" s="37"/>
      <c r="O606" s="38"/>
      <c r="P606" s="33"/>
      <c r="Q606" s="37"/>
      <c r="R606" s="10"/>
      <c r="S606" s="40"/>
      <c r="T606" s="40"/>
      <c r="U606" s="40"/>
      <c r="V606" s="41"/>
      <c r="W606" s="41"/>
      <c r="X606" s="40"/>
      <c r="Y606" s="40"/>
      <c r="Z606" s="10"/>
      <c r="AA606" s="44"/>
      <c r="AB606" s="45"/>
    </row>
    <row r="607" spans="1:28">
      <c r="A607" s="10"/>
      <c r="B607" s="10"/>
      <c r="C607" s="10"/>
      <c r="D607" s="32"/>
      <c r="E607" s="32"/>
      <c r="F607" s="33"/>
      <c r="G607" s="34"/>
      <c r="H607" s="34"/>
      <c r="I607" s="33"/>
      <c r="J607" s="33"/>
      <c r="K607" s="33"/>
      <c r="L607" s="33"/>
      <c r="M607" s="37"/>
      <c r="N607" s="37"/>
      <c r="O607" s="38"/>
      <c r="P607" s="33"/>
      <c r="Q607" s="37"/>
      <c r="R607" s="10"/>
      <c r="S607" s="40"/>
      <c r="T607" s="40"/>
      <c r="U607" s="40"/>
      <c r="V607" s="41"/>
      <c r="W607" s="41"/>
      <c r="X607" s="40"/>
      <c r="Y607" s="40"/>
      <c r="Z607" s="10"/>
      <c r="AA607" s="44"/>
      <c r="AB607" s="45"/>
    </row>
    <row r="608" spans="1:28">
      <c r="A608" s="10"/>
      <c r="B608" s="10"/>
      <c r="C608" s="10"/>
      <c r="D608" s="32"/>
      <c r="E608" s="32"/>
      <c r="F608" s="33"/>
      <c r="G608" s="34"/>
      <c r="H608" s="34"/>
      <c r="I608" s="33"/>
      <c r="J608" s="33"/>
      <c r="K608" s="33"/>
      <c r="L608" s="33"/>
      <c r="M608" s="37"/>
      <c r="N608" s="37"/>
      <c r="O608" s="38"/>
      <c r="P608" s="33"/>
      <c r="Q608" s="37"/>
      <c r="R608" s="10"/>
      <c r="S608" s="40"/>
      <c r="T608" s="40"/>
      <c r="U608" s="40"/>
      <c r="V608" s="41"/>
      <c r="W608" s="41"/>
      <c r="X608" s="40"/>
      <c r="Y608" s="40"/>
      <c r="Z608" s="10"/>
      <c r="AA608" s="44"/>
      <c r="AB608" s="45"/>
    </row>
    <row r="609" spans="1:28">
      <c r="A609" s="10"/>
      <c r="B609" s="10"/>
      <c r="C609" s="10"/>
      <c r="D609" s="32"/>
      <c r="E609" s="32"/>
      <c r="F609" s="33"/>
      <c r="G609" s="34"/>
      <c r="H609" s="34"/>
      <c r="I609" s="33"/>
      <c r="J609" s="33"/>
      <c r="K609" s="33"/>
      <c r="L609" s="33"/>
      <c r="M609" s="37"/>
      <c r="N609" s="37"/>
      <c r="O609" s="38"/>
      <c r="P609" s="33"/>
      <c r="Q609" s="37"/>
      <c r="R609" s="10"/>
      <c r="S609" s="40"/>
      <c r="T609" s="40"/>
      <c r="U609" s="40"/>
      <c r="V609" s="41"/>
      <c r="W609" s="41"/>
      <c r="X609" s="40"/>
      <c r="Y609" s="40"/>
      <c r="Z609" s="10"/>
      <c r="AA609" s="44"/>
      <c r="AB609" s="45"/>
    </row>
    <row r="610" spans="1:28">
      <c r="A610" s="10"/>
      <c r="B610" s="10"/>
      <c r="C610" s="10"/>
      <c r="D610" s="32"/>
      <c r="E610" s="32"/>
      <c r="F610" s="33"/>
      <c r="G610" s="34"/>
      <c r="H610" s="34"/>
      <c r="I610" s="33"/>
      <c r="J610" s="33"/>
      <c r="K610" s="33"/>
      <c r="L610" s="33"/>
      <c r="M610" s="37"/>
      <c r="N610" s="37"/>
      <c r="O610" s="38"/>
      <c r="P610" s="33"/>
      <c r="Q610" s="37"/>
      <c r="R610" s="10"/>
      <c r="S610" s="40"/>
      <c r="T610" s="40"/>
      <c r="U610" s="40"/>
      <c r="V610" s="41"/>
      <c r="W610" s="41"/>
      <c r="X610" s="40"/>
      <c r="Y610" s="40"/>
      <c r="Z610" s="10"/>
      <c r="AA610" s="44"/>
      <c r="AB610" s="45"/>
    </row>
    <row r="611" spans="1:28">
      <c r="A611" s="10"/>
      <c r="B611" s="10"/>
      <c r="C611" s="10"/>
      <c r="D611" s="32"/>
      <c r="E611" s="32"/>
      <c r="F611" s="33"/>
      <c r="G611" s="34"/>
      <c r="H611" s="34"/>
      <c r="I611" s="33"/>
      <c r="J611" s="33"/>
      <c r="K611" s="33"/>
      <c r="L611" s="33"/>
      <c r="M611" s="37"/>
      <c r="N611" s="37"/>
      <c r="O611" s="38"/>
      <c r="P611" s="33"/>
      <c r="Q611" s="37"/>
      <c r="R611" s="10"/>
      <c r="S611" s="40"/>
      <c r="T611" s="40"/>
      <c r="U611" s="40"/>
      <c r="V611" s="41"/>
      <c r="W611" s="41"/>
      <c r="X611" s="40"/>
      <c r="Y611" s="40"/>
      <c r="Z611" s="10"/>
      <c r="AA611" s="44"/>
      <c r="AB611" s="45"/>
    </row>
    <row r="612" spans="1:28">
      <c r="A612" s="10"/>
      <c r="B612" s="10"/>
      <c r="C612" s="10"/>
      <c r="D612" s="32"/>
      <c r="E612" s="32"/>
      <c r="F612" s="33"/>
      <c r="G612" s="34"/>
      <c r="H612" s="34"/>
      <c r="I612" s="33"/>
      <c r="J612" s="33"/>
      <c r="K612" s="33"/>
      <c r="L612" s="33"/>
      <c r="M612" s="37"/>
      <c r="N612" s="37"/>
      <c r="O612" s="38"/>
      <c r="P612" s="33"/>
      <c r="Q612" s="37"/>
      <c r="R612" s="10"/>
      <c r="S612" s="40"/>
      <c r="T612" s="40"/>
      <c r="U612" s="40"/>
      <c r="V612" s="41"/>
      <c r="W612" s="41"/>
      <c r="X612" s="40"/>
      <c r="Y612" s="40"/>
      <c r="Z612" s="10"/>
      <c r="AA612" s="44"/>
      <c r="AB612" s="45"/>
    </row>
    <row r="613" spans="1:28">
      <c r="A613" s="10"/>
      <c r="B613" s="10"/>
      <c r="C613" s="10"/>
      <c r="D613" s="32"/>
      <c r="E613" s="32"/>
      <c r="F613" s="33"/>
      <c r="G613" s="34"/>
      <c r="H613" s="34"/>
      <c r="I613" s="33"/>
      <c r="J613" s="33"/>
      <c r="K613" s="33"/>
      <c r="L613" s="33"/>
      <c r="M613" s="37"/>
      <c r="N613" s="37"/>
      <c r="O613" s="38"/>
      <c r="P613" s="33"/>
      <c r="Q613" s="37"/>
      <c r="R613" s="10"/>
      <c r="S613" s="40"/>
      <c r="T613" s="40"/>
      <c r="U613" s="40"/>
      <c r="V613" s="41"/>
      <c r="W613" s="41"/>
      <c r="X613" s="40"/>
      <c r="Y613" s="40"/>
      <c r="Z613" s="10"/>
      <c r="AA613" s="44"/>
      <c r="AB613" s="45"/>
    </row>
    <row r="614" spans="1:28">
      <c r="A614" s="10"/>
      <c r="B614" s="10"/>
      <c r="C614" s="10"/>
      <c r="D614" s="32"/>
      <c r="E614" s="32"/>
      <c r="F614" s="33"/>
      <c r="G614" s="34"/>
      <c r="H614" s="34"/>
      <c r="I614" s="33"/>
      <c r="J614" s="33"/>
      <c r="K614" s="33"/>
      <c r="L614" s="33"/>
      <c r="M614" s="37"/>
      <c r="N614" s="37"/>
      <c r="O614" s="38"/>
      <c r="P614" s="33"/>
      <c r="Q614" s="37"/>
      <c r="R614" s="10"/>
      <c r="S614" s="40"/>
      <c r="T614" s="40"/>
      <c r="U614" s="40"/>
      <c r="V614" s="41"/>
      <c r="W614" s="41"/>
      <c r="X614" s="40"/>
      <c r="Y614" s="40"/>
      <c r="Z614" s="10"/>
      <c r="AA614" s="44"/>
      <c r="AB614" s="45"/>
    </row>
    <row r="615" spans="1:28">
      <c r="A615" s="10"/>
      <c r="B615" s="10"/>
      <c r="C615" s="10"/>
      <c r="D615" s="32"/>
      <c r="E615" s="32"/>
      <c r="F615" s="33"/>
      <c r="G615" s="34"/>
      <c r="H615" s="34"/>
      <c r="I615" s="33"/>
      <c r="J615" s="33"/>
      <c r="K615" s="33"/>
      <c r="L615" s="33"/>
      <c r="M615" s="37"/>
      <c r="N615" s="37"/>
      <c r="O615" s="38"/>
      <c r="P615" s="33"/>
      <c r="Q615" s="37"/>
      <c r="R615" s="10"/>
      <c r="S615" s="40"/>
      <c r="T615" s="40"/>
      <c r="U615" s="40"/>
      <c r="V615" s="41"/>
      <c r="W615" s="41"/>
      <c r="X615" s="40"/>
      <c r="Y615" s="40"/>
      <c r="Z615" s="10"/>
      <c r="AA615" s="44"/>
      <c r="AB615" s="45"/>
    </row>
    <row r="616" spans="1:28">
      <c r="A616" s="10"/>
      <c r="B616" s="10"/>
      <c r="C616" s="10"/>
      <c r="D616" s="32"/>
      <c r="E616" s="32"/>
      <c r="F616" s="33"/>
      <c r="G616" s="34"/>
      <c r="H616" s="34"/>
      <c r="I616" s="33"/>
      <c r="J616" s="33"/>
      <c r="K616" s="33"/>
      <c r="L616" s="33"/>
      <c r="M616" s="37"/>
      <c r="N616" s="37"/>
      <c r="O616" s="38"/>
      <c r="P616" s="33"/>
      <c r="Q616" s="37"/>
      <c r="R616" s="10"/>
      <c r="S616" s="40"/>
      <c r="T616" s="40"/>
      <c r="U616" s="40"/>
      <c r="V616" s="41"/>
      <c r="W616" s="41"/>
      <c r="X616" s="40"/>
      <c r="Y616" s="40"/>
      <c r="Z616" s="10"/>
      <c r="AA616" s="44"/>
      <c r="AB616" s="45"/>
    </row>
    <row r="617" spans="1:28">
      <c r="A617" s="10"/>
      <c r="B617" s="10"/>
      <c r="C617" s="10"/>
      <c r="D617" s="32"/>
      <c r="E617" s="32"/>
      <c r="F617" s="33"/>
      <c r="G617" s="34"/>
      <c r="H617" s="34"/>
      <c r="I617" s="33"/>
      <c r="J617" s="33"/>
      <c r="K617" s="33"/>
      <c r="L617" s="33"/>
      <c r="M617" s="37"/>
      <c r="N617" s="37"/>
      <c r="O617" s="38"/>
      <c r="P617" s="33"/>
      <c r="Q617" s="37"/>
      <c r="R617" s="10"/>
      <c r="S617" s="40"/>
      <c r="T617" s="40"/>
      <c r="U617" s="40"/>
      <c r="V617" s="41"/>
      <c r="W617" s="41"/>
      <c r="X617" s="40"/>
      <c r="Y617" s="40"/>
      <c r="Z617" s="10"/>
      <c r="AA617" s="44"/>
      <c r="AB617" s="45"/>
    </row>
    <row r="618" spans="1:28">
      <c r="A618" s="10"/>
      <c r="B618" s="10"/>
      <c r="C618" s="10"/>
      <c r="D618" s="32"/>
      <c r="E618" s="32"/>
      <c r="F618" s="33"/>
      <c r="G618" s="34"/>
      <c r="H618" s="34"/>
      <c r="I618" s="33"/>
      <c r="J618" s="33"/>
      <c r="K618" s="33"/>
      <c r="L618" s="33"/>
      <c r="M618" s="37"/>
      <c r="N618" s="37"/>
      <c r="O618" s="38"/>
      <c r="P618" s="33"/>
      <c r="Q618" s="37"/>
      <c r="R618" s="10"/>
      <c r="S618" s="40"/>
      <c r="T618" s="40"/>
      <c r="U618" s="40"/>
      <c r="V618" s="41"/>
      <c r="W618" s="41"/>
      <c r="X618" s="40"/>
      <c r="Y618" s="40"/>
      <c r="Z618" s="10"/>
      <c r="AA618" s="44"/>
      <c r="AB618" s="45"/>
    </row>
    <row r="619" spans="1:28">
      <c r="A619" s="10"/>
      <c r="B619" s="10"/>
      <c r="C619" s="10"/>
      <c r="D619" s="32"/>
      <c r="E619" s="32"/>
      <c r="F619" s="33"/>
      <c r="G619" s="34"/>
      <c r="H619" s="34"/>
      <c r="I619" s="33"/>
      <c r="J619" s="33"/>
      <c r="K619" s="33"/>
      <c r="L619" s="33"/>
      <c r="M619" s="37"/>
      <c r="N619" s="37"/>
      <c r="O619" s="38"/>
      <c r="P619" s="33"/>
      <c r="Q619" s="37"/>
      <c r="R619" s="10"/>
      <c r="S619" s="40"/>
      <c r="T619" s="40"/>
      <c r="U619" s="40"/>
      <c r="V619" s="41"/>
      <c r="W619" s="41"/>
      <c r="X619" s="40"/>
      <c r="Y619" s="40"/>
      <c r="Z619" s="10"/>
      <c r="AA619" s="44"/>
      <c r="AB619" s="45"/>
    </row>
    <row r="620" spans="1:28">
      <c r="A620" s="10"/>
      <c r="B620" s="10"/>
      <c r="C620" s="10"/>
      <c r="D620" s="32"/>
      <c r="E620" s="32"/>
      <c r="F620" s="33"/>
      <c r="G620" s="34"/>
      <c r="H620" s="34"/>
      <c r="I620" s="33"/>
      <c r="J620" s="33"/>
      <c r="K620" s="33"/>
      <c r="L620" s="33"/>
      <c r="M620" s="37"/>
      <c r="N620" s="37"/>
      <c r="O620" s="38"/>
      <c r="P620" s="33"/>
      <c r="Q620" s="37"/>
      <c r="R620" s="10"/>
      <c r="S620" s="40"/>
      <c r="T620" s="40"/>
      <c r="U620" s="40"/>
      <c r="V620" s="41"/>
      <c r="W620" s="41"/>
      <c r="X620" s="40"/>
      <c r="Y620" s="40"/>
      <c r="Z620" s="10"/>
      <c r="AA620" s="44"/>
      <c r="AB620" s="45"/>
    </row>
    <row r="621" spans="1:28">
      <c r="A621" s="10"/>
      <c r="B621" s="10"/>
      <c r="C621" s="10"/>
      <c r="D621" s="32"/>
      <c r="E621" s="32"/>
      <c r="F621" s="33"/>
      <c r="G621" s="34"/>
      <c r="H621" s="34"/>
      <c r="I621" s="33"/>
      <c r="J621" s="33"/>
      <c r="K621" s="33"/>
      <c r="L621" s="33"/>
      <c r="M621" s="37"/>
      <c r="N621" s="37"/>
      <c r="O621" s="38"/>
      <c r="P621" s="33"/>
      <c r="Q621" s="37"/>
      <c r="R621" s="10"/>
      <c r="S621" s="40"/>
      <c r="T621" s="40"/>
      <c r="U621" s="40"/>
      <c r="V621" s="41"/>
      <c r="W621" s="41"/>
      <c r="X621" s="40"/>
      <c r="Y621" s="40"/>
      <c r="Z621" s="10"/>
      <c r="AA621" s="44"/>
      <c r="AB621" s="45"/>
    </row>
    <row r="622" spans="1:28">
      <c r="A622" s="10"/>
      <c r="B622" s="10"/>
      <c r="C622" s="10"/>
      <c r="D622" s="32"/>
      <c r="E622" s="32"/>
      <c r="F622" s="33"/>
      <c r="G622" s="34"/>
      <c r="H622" s="34"/>
      <c r="I622" s="33"/>
      <c r="J622" s="33"/>
      <c r="K622" s="33"/>
      <c r="L622" s="33"/>
      <c r="M622" s="37"/>
      <c r="N622" s="37"/>
      <c r="O622" s="38"/>
      <c r="P622" s="33"/>
      <c r="Q622" s="37"/>
      <c r="R622" s="10"/>
      <c r="S622" s="40"/>
      <c r="T622" s="40"/>
      <c r="U622" s="40"/>
      <c r="V622" s="41"/>
      <c r="W622" s="41"/>
      <c r="X622" s="40"/>
      <c r="Y622" s="40"/>
      <c r="Z622" s="10"/>
      <c r="AA622" s="44"/>
      <c r="AB622" s="45"/>
    </row>
    <row r="623" spans="1:28">
      <c r="A623" s="10"/>
      <c r="B623" s="10"/>
      <c r="C623" s="10"/>
      <c r="D623" s="32"/>
      <c r="E623" s="32"/>
      <c r="F623" s="33"/>
      <c r="G623" s="34"/>
      <c r="H623" s="34"/>
      <c r="I623" s="33"/>
      <c r="J623" s="33"/>
      <c r="K623" s="33"/>
      <c r="L623" s="33"/>
      <c r="M623" s="37"/>
      <c r="N623" s="37"/>
      <c r="O623" s="38"/>
      <c r="P623" s="33"/>
      <c r="Q623" s="37"/>
      <c r="R623" s="10"/>
      <c r="S623" s="40"/>
      <c r="T623" s="40"/>
      <c r="U623" s="40"/>
      <c r="V623" s="41"/>
      <c r="W623" s="41"/>
      <c r="X623" s="40"/>
      <c r="Y623" s="40"/>
      <c r="Z623" s="10"/>
      <c r="AA623" s="44"/>
      <c r="AB623" s="45"/>
    </row>
    <row r="624" spans="1:28">
      <c r="A624" s="10"/>
      <c r="B624" s="10"/>
      <c r="C624" s="10"/>
      <c r="D624" s="32"/>
      <c r="E624" s="32"/>
      <c r="F624" s="33"/>
      <c r="G624" s="34"/>
      <c r="H624" s="34"/>
      <c r="I624" s="33"/>
      <c r="J624" s="33"/>
      <c r="K624" s="33"/>
      <c r="L624" s="33"/>
      <c r="M624" s="37"/>
      <c r="N624" s="37"/>
      <c r="O624" s="38"/>
      <c r="P624" s="33"/>
      <c r="Q624" s="37"/>
      <c r="R624" s="10"/>
      <c r="S624" s="40"/>
      <c r="T624" s="40"/>
      <c r="U624" s="40"/>
      <c r="V624" s="41"/>
      <c r="W624" s="41"/>
      <c r="X624" s="40"/>
      <c r="Y624" s="40"/>
      <c r="Z624" s="10"/>
      <c r="AA624" s="44"/>
      <c r="AB624" s="45"/>
    </row>
    <row r="625" spans="1:28">
      <c r="A625" s="10"/>
      <c r="B625" s="10"/>
      <c r="C625" s="10"/>
      <c r="D625" s="32"/>
      <c r="E625" s="32"/>
      <c r="F625" s="33"/>
      <c r="G625" s="34"/>
      <c r="H625" s="34"/>
      <c r="I625" s="33"/>
      <c r="J625" s="33"/>
      <c r="K625" s="33"/>
      <c r="L625" s="33"/>
      <c r="M625" s="37"/>
      <c r="N625" s="37"/>
      <c r="O625" s="38"/>
      <c r="P625" s="33"/>
      <c r="Q625" s="37"/>
      <c r="R625" s="10"/>
      <c r="S625" s="40"/>
      <c r="T625" s="40"/>
      <c r="U625" s="40"/>
      <c r="V625" s="41"/>
      <c r="W625" s="41"/>
      <c r="X625" s="40"/>
      <c r="Y625" s="40"/>
      <c r="Z625" s="10"/>
      <c r="AA625" s="44"/>
      <c r="AB625" s="45"/>
    </row>
    <row r="626" spans="1:28">
      <c r="A626" s="10"/>
      <c r="B626" s="10"/>
      <c r="C626" s="10"/>
      <c r="D626" s="32"/>
      <c r="E626" s="32"/>
      <c r="F626" s="33"/>
      <c r="G626" s="34"/>
      <c r="H626" s="34"/>
      <c r="I626" s="33"/>
      <c r="J626" s="33"/>
      <c r="K626" s="33"/>
      <c r="L626" s="33"/>
      <c r="M626" s="37"/>
      <c r="N626" s="37"/>
      <c r="O626" s="38"/>
      <c r="P626" s="33"/>
      <c r="Q626" s="37"/>
      <c r="R626" s="10"/>
      <c r="S626" s="40"/>
      <c r="T626" s="40"/>
      <c r="U626" s="40"/>
      <c r="V626" s="41"/>
      <c r="W626" s="41"/>
      <c r="X626" s="40"/>
      <c r="Y626" s="40"/>
      <c r="Z626" s="10"/>
      <c r="AA626" s="44"/>
      <c r="AB626" s="45"/>
    </row>
    <row r="627" spans="1:28">
      <c r="A627" s="10"/>
      <c r="B627" s="10"/>
      <c r="C627" s="10"/>
      <c r="D627" s="32"/>
      <c r="E627" s="32"/>
      <c r="F627" s="33"/>
      <c r="G627" s="34"/>
      <c r="H627" s="34"/>
      <c r="I627" s="33"/>
      <c r="J627" s="33"/>
      <c r="K627" s="33"/>
      <c r="L627" s="33"/>
      <c r="M627" s="37"/>
      <c r="N627" s="37"/>
      <c r="O627" s="38"/>
      <c r="P627" s="33"/>
      <c r="Q627" s="37"/>
      <c r="R627" s="10"/>
      <c r="S627" s="40"/>
      <c r="T627" s="40"/>
      <c r="U627" s="40"/>
      <c r="V627" s="41"/>
      <c r="W627" s="41"/>
      <c r="X627" s="40"/>
      <c r="Y627" s="40"/>
      <c r="Z627" s="10"/>
      <c r="AA627" s="44"/>
      <c r="AB627" s="45"/>
    </row>
    <row r="628" spans="1:28">
      <c r="A628" s="10"/>
      <c r="B628" s="10"/>
      <c r="C628" s="10"/>
      <c r="D628" s="32"/>
      <c r="E628" s="32"/>
      <c r="F628" s="33"/>
      <c r="G628" s="34"/>
      <c r="H628" s="34"/>
      <c r="I628" s="33"/>
      <c r="J628" s="33"/>
      <c r="K628" s="33"/>
      <c r="L628" s="33"/>
      <c r="M628" s="37"/>
      <c r="N628" s="37"/>
      <c r="O628" s="38"/>
      <c r="P628" s="33"/>
      <c r="Q628" s="37"/>
      <c r="R628" s="10"/>
      <c r="S628" s="40"/>
      <c r="T628" s="40"/>
      <c r="U628" s="40"/>
      <c r="V628" s="41"/>
      <c r="W628" s="41"/>
      <c r="X628" s="40"/>
      <c r="Y628" s="40"/>
      <c r="Z628" s="10"/>
      <c r="AA628" s="44"/>
      <c r="AB628" s="45"/>
    </row>
    <row r="629" spans="1:28">
      <c r="A629" s="10"/>
      <c r="B629" s="10"/>
      <c r="C629" s="10"/>
      <c r="D629" s="32"/>
      <c r="E629" s="32"/>
      <c r="F629" s="33"/>
      <c r="G629" s="34"/>
      <c r="H629" s="34"/>
      <c r="I629" s="33"/>
      <c r="J629" s="33"/>
      <c r="K629" s="33"/>
      <c r="L629" s="33"/>
      <c r="M629" s="37"/>
      <c r="N629" s="37"/>
      <c r="O629" s="38"/>
      <c r="P629" s="33"/>
      <c r="Q629" s="37"/>
      <c r="R629" s="10"/>
      <c r="S629" s="40"/>
      <c r="T629" s="40"/>
      <c r="U629" s="40"/>
      <c r="V629" s="41"/>
      <c r="W629" s="41"/>
      <c r="X629" s="40"/>
      <c r="Y629" s="40"/>
      <c r="Z629" s="10"/>
      <c r="AA629" s="44"/>
      <c r="AB629" s="45"/>
    </row>
    <row r="630" spans="1:28">
      <c r="A630" s="10"/>
      <c r="B630" s="10"/>
      <c r="C630" s="10"/>
      <c r="D630" s="32"/>
      <c r="E630" s="32"/>
      <c r="F630" s="33"/>
      <c r="G630" s="34"/>
      <c r="H630" s="34"/>
      <c r="I630" s="33"/>
      <c r="J630" s="33"/>
      <c r="K630" s="33"/>
      <c r="L630" s="33"/>
      <c r="M630" s="37"/>
      <c r="N630" s="37"/>
      <c r="O630" s="38"/>
      <c r="P630" s="33"/>
      <c r="Q630" s="37"/>
      <c r="R630" s="10"/>
      <c r="S630" s="40"/>
      <c r="T630" s="40"/>
      <c r="U630" s="40"/>
      <c r="V630" s="41"/>
      <c r="W630" s="41"/>
      <c r="X630" s="40"/>
      <c r="Y630" s="40"/>
      <c r="Z630" s="10"/>
      <c r="AA630" s="44"/>
      <c r="AB630" s="45"/>
    </row>
  </sheetData>
  <sheetProtection selectLockedCells="1"/>
  <pageMargins left="0.699305555555556" right="0.699305555555556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1"/>
  <sheetViews>
    <sheetView zoomScale="70" zoomScaleNormal="70" workbookViewId="0">
      <pane ySplit="1" topLeftCell="A2" activePane="bottomLeft" state="frozen"/>
      <selection/>
      <selection pane="bottomLeft" activeCell="H207" sqref="H207"/>
    </sheetView>
  </sheetViews>
  <sheetFormatPr defaultColWidth="16" defaultRowHeight="12.75"/>
  <cols>
    <col min="1" max="1" width="15" style="6" customWidth="1"/>
    <col min="2" max="2" width="12.4285714285714" style="6" customWidth="1"/>
    <col min="3" max="3" width="10.5714285714286" style="6" customWidth="1"/>
    <col min="4" max="4" width="21.1428571428571" style="6" customWidth="1"/>
    <col min="5" max="5" width="11.1428571428571" style="7" customWidth="1"/>
    <col min="6" max="6" width="7.85714285714286" style="8" customWidth="1"/>
    <col min="7" max="7" width="8.42857142857143" style="7" customWidth="1"/>
    <col min="8" max="8" width="14.2857142857143" style="7" customWidth="1"/>
    <col min="9" max="9" width="8.42857142857143" style="7" customWidth="1"/>
    <col min="10" max="10" width="6.28571428571429" style="7" customWidth="1"/>
    <col min="11" max="11" width="25.1428571428571" style="9" customWidth="1"/>
    <col min="12" max="12" width="9.85714285714286" style="8" customWidth="1"/>
    <col min="13" max="13" width="8.85714285714286" style="8" customWidth="1"/>
    <col min="14" max="14" width="21.2857142857143" style="7" customWidth="1"/>
    <col min="15" max="15" width="35" style="10" customWidth="1"/>
    <col min="16" max="16384" width="16" style="7"/>
  </cols>
  <sheetData>
    <row r="1" s="5" customFormat="1" spans="1:15">
      <c r="A1" s="11" t="s">
        <v>222</v>
      </c>
      <c r="B1" s="11" t="s">
        <v>251</v>
      </c>
      <c r="C1" s="11" t="s">
        <v>252</v>
      </c>
      <c r="D1" s="12" t="s">
        <v>253</v>
      </c>
      <c r="E1" s="13" t="s">
        <v>254</v>
      </c>
      <c r="F1" s="13" t="s">
        <v>255</v>
      </c>
      <c r="G1" s="13" t="s">
        <v>256</v>
      </c>
      <c r="H1" s="13" t="s">
        <v>171</v>
      </c>
      <c r="I1" s="13" t="s">
        <v>172</v>
      </c>
      <c r="J1" s="13" t="s">
        <v>177</v>
      </c>
      <c r="K1" s="20" t="s">
        <v>257</v>
      </c>
      <c r="L1" s="20" t="s">
        <v>175</v>
      </c>
      <c r="M1" s="20" t="s">
        <v>176</v>
      </c>
      <c r="N1" s="20" t="s">
        <v>258</v>
      </c>
      <c r="O1" s="21" t="s">
        <v>259</v>
      </c>
    </row>
    <row r="2" spans="1:15">
      <c r="A2" s="14"/>
      <c r="B2" s="15"/>
      <c r="C2" s="15"/>
      <c r="D2" s="16" t="str">
        <f>TRIM(UPPER('MYCLO2019 NORMAL REG FORM'!F42))</f>
        <v/>
      </c>
      <c r="E2" s="17" t="str">
        <f>TRIM(UPPER('MYCLO2019 NORMAL REG FORM'!E104))</f>
        <v/>
      </c>
      <c r="F2" s="18" t="str">
        <f>TRIM(UPPER('MYCLO2019 NORMAL REG FORM'!G104))</f>
        <v/>
      </c>
      <c r="G2" s="19">
        <f>'MYCLO2019 NORMAL REG FORM'!H104</f>
        <v>0</v>
      </c>
      <c r="H2" s="19">
        <f>'MYCLO2019 NORMAL REG FORM'!I104</f>
        <v>0</v>
      </c>
      <c r="I2" s="19">
        <f>'MYCLO2019 NORMAL REG FORM'!J104</f>
        <v>0</v>
      </c>
      <c r="J2" s="17">
        <f>'MYCLO2019 NORMAL REG FORM'!K104</f>
        <v>0</v>
      </c>
      <c r="K2" s="22">
        <f>'MYCLO2019 NORMAL REG FORM'!L104</f>
        <v>0</v>
      </c>
      <c r="L2" s="23" t="str">
        <f>'MYCLO2019 NORMAL REG FORM'!M104</f>
        <v/>
      </c>
      <c r="M2" s="23" t="str">
        <f>'MYCLO2019 NORMAL REG FORM'!N104</f>
        <v/>
      </c>
      <c r="N2" s="24"/>
      <c r="O2" s="25" t="str">
        <f>TRIM(UPPER('MYCLO2019 NORMAL REG FORM'!D104))</f>
        <v/>
      </c>
    </row>
    <row r="3" spans="1:15">
      <c r="A3" s="14"/>
      <c r="B3" s="15"/>
      <c r="C3" s="15"/>
      <c r="D3" s="15"/>
      <c r="E3" s="17" t="str">
        <f>TRIM(UPPER('MYCLO2019 NORMAL REG FORM'!E105))</f>
        <v/>
      </c>
      <c r="F3" s="18" t="str">
        <f>TRIM(UPPER('MYCLO2019 NORMAL REG FORM'!G105))</f>
        <v/>
      </c>
      <c r="G3" s="19">
        <f>'MYCLO2019 NORMAL REG FORM'!H105</f>
        <v>0</v>
      </c>
      <c r="H3" s="19">
        <f>'MYCLO2019 NORMAL REG FORM'!I105</f>
        <v>0</v>
      </c>
      <c r="I3" s="19">
        <f>'MYCLO2019 NORMAL REG FORM'!J105</f>
        <v>0</v>
      </c>
      <c r="J3" s="17">
        <f>'MYCLO2019 NORMAL REG FORM'!K105</f>
        <v>0</v>
      </c>
      <c r="K3" s="22">
        <f>'MYCLO2019 NORMAL REG FORM'!L105</f>
        <v>0</v>
      </c>
      <c r="L3" s="23" t="str">
        <f>'MYCLO2019 NORMAL REG FORM'!M105</f>
        <v/>
      </c>
      <c r="M3" s="23" t="str">
        <f>'MYCLO2019 NORMAL REG FORM'!N105</f>
        <v/>
      </c>
      <c r="N3" s="24"/>
      <c r="O3" s="25" t="str">
        <f>TRIM(UPPER('MYCLO2019 NORMAL REG FORM'!D105))</f>
        <v/>
      </c>
    </row>
    <row r="4" spans="1:15">
      <c r="A4" s="14"/>
      <c r="B4" s="15"/>
      <c r="C4" s="15"/>
      <c r="D4" s="15"/>
      <c r="E4" s="17" t="str">
        <f>TRIM(UPPER('MYCLO2019 NORMAL REG FORM'!E106))</f>
        <v/>
      </c>
      <c r="F4" s="18" t="str">
        <f>TRIM(UPPER('MYCLO2019 NORMAL REG FORM'!G106))</f>
        <v/>
      </c>
      <c r="G4" s="19">
        <f>'MYCLO2019 NORMAL REG FORM'!H106</f>
        <v>0</v>
      </c>
      <c r="H4" s="19">
        <f>'MYCLO2019 NORMAL REG FORM'!I106</f>
        <v>0</v>
      </c>
      <c r="I4" s="19">
        <f>'MYCLO2019 NORMAL REG FORM'!J106</f>
        <v>0</v>
      </c>
      <c r="J4" s="17">
        <f>'MYCLO2019 NORMAL REG FORM'!K106</f>
        <v>0</v>
      </c>
      <c r="K4" s="22">
        <f>'MYCLO2019 NORMAL REG FORM'!L106</f>
        <v>0</v>
      </c>
      <c r="L4" s="23" t="str">
        <f>'MYCLO2019 NORMAL REG FORM'!M106</f>
        <v/>
      </c>
      <c r="M4" s="23" t="str">
        <f>'MYCLO2019 NORMAL REG FORM'!N106</f>
        <v/>
      </c>
      <c r="N4" s="24"/>
      <c r="O4" s="25" t="str">
        <f>TRIM(UPPER('MYCLO2019 NORMAL REG FORM'!D106))</f>
        <v/>
      </c>
    </row>
    <row r="5" spans="1:15">
      <c r="A5" s="14"/>
      <c r="B5" s="15"/>
      <c r="C5" s="15"/>
      <c r="D5" s="15"/>
      <c r="E5" s="17" t="str">
        <f>TRIM(UPPER('MYCLO2019 NORMAL REG FORM'!E107))</f>
        <v/>
      </c>
      <c r="F5" s="18" t="str">
        <f>TRIM(UPPER('MYCLO2019 NORMAL REG FORM'!G107))</f>
        <v/>
      </c>
      <c r="G5" s="19">
        <f>'MYCLO2019 NORMAL REG FORM'!H107</f>
        <v>0</v>
      </c>
      <c r="H5" s="19">
        <f>'MYCLO2019 NORMAL REG FORM'!I107</f>
        <v>0</v>
      </c>
      <c r="I5" s="19">
        <f>'MYCLO2019 NORMAL REG FORM'!J107</f>
        <v>0</v>
      </c>
      <c r="J5" s="17">
        <f>'MYCLO2019 NORMAL REG FORM'!K107</f>
        <v>0</v>
      </c>
      <c r="K5" s="22">
        <f>'MYCLO2019 NORMAL REG FORM'!L107</f>
        <v>0</v>
      </c>
      <c r="L5" s="23" t="str">
        <f>'MYCLO2019 NORMAL REG FORM'!M107</f>
        <v/>
      </c>
      <c r="M5" s="23" t="str">
        <f>'MYCLO2019 NORMAL REG FORM'!N107</f>
        <v/>
      </c>
      <c r="N5" s="24"/>
      <c r="O5" s="25" t="str">
        <f>TRIM(UPPER('MYCLO2019 NORMAL REG FORM'!D107))</f>
        <v/>
      </c>
    </row>
    <row r="6" spans="1:15">
      <c r="A6" s="14"/>
      <c r="B6" s="15"/>
      <c r="C6" s="15"/>
      <c r="D6" s="15"/>
      <c r="E6" s="17" t="str">
        <f>TRIM(UPPER('MYCLO2019 NORMAL REG FORM'!E108))</f>
        <v/>
      </c>
      <c r="F6" s="18" t="str">
        <f>TRIM(UPPER('MYCLO2019 NORMAL REG FORM'!G108))</f>
        <v/>
      </c>
      <c r="G6" s="19">
        <f>'MYCLO2019 NORMAL REG FORM'!H108</f>
        <v>0</v>
      </c>
      <c r="H6" s="19">
        <f>'MYCLO2019 NORMAL REG FORM'!I108</f>
        <v>0</v>
      </c>
      <c r="I6" s="19">
        <f>'MYCLO2019 NORMAL REG FORM'!J108</f>
        <v>0</v>
      </c>
      <c r="J6" s="17">
        <f>'MYCLO2019 NORMAL REG FORM'!K108</f>
        <v>0</v>
      </c>
      <c r="K6" s="22">
        <f>'MYCLO2019 NORMAL REG FORM'!L108</f>
        <v>0</v>
      </c>
      <c r="L6" s="23" t="str">
        <f>'MYCLO2019 NORMAL REG FORM'!M108</f>
        <v/>
      </c>
      <c r="M6" s="23" t="str">
        <f>'MYCLO2019 NORMAL REG FORM'!N108</f>
        <v/>
      </c>
      <c r="N6" s="24"/>
      <c r="O6" s="25" t="str">
        <f>TRIM(UPPER('MYCLO2019 NORMAL REG FORM'!D108))</f>
        <v/>
      </c>
    </row>
    <row r="7" spans="1:15">
      <c r="A7" s="14"/>
      <c r="B7" s="15"/>
      <c r="C7" s="15"/>
      <c r="D7" s="15"/>
      <c r="E7" s="17" t="str">
        <f>TRIM(UPPER('MYCLO2019 NORMAL REG FORM'!E109))</f>
        <v/>
      </c>
      <c r="F7" s="18" t="str">
        <f>TRIM(UPPER('MYCLO2019 NORMAL REG FORM'!G109))</f>
        <v/>
      </c>
      <c r="G7" s="19">
        <f>'MYCLO2019 NORMAL REG FORM'!H109</f>
        <v>0</v>
      </c>
      <c r="H7" s="19">
        <f>'MYCLO2019 NORMAL REG FORM'!I109</f>
        <v>0</v>
      </c>
      <c r="I7" s="19">
        <f>'MYCLO2019 NORMAL REG FORM'!J109</f>
        <v>0</v>
      </c>
      <c r="J7" s="17">
        <f>'MYCLO2019 NORMAL REG FORM'!K109</f>
        <v>0</v>
      </c>
      <c r="K7" s="22">
        <f>'MYCLO2019 NORMAL REG FORM'!L109</f>
        <v>0</v>
      </c>
      <c r="L7" s="23" t="str">
        <f>'MYCLO2019 NORMAL REG FORM'!M109</f>
        <v/>
      </c>
      <c r="M7" s="23" t="str">
        <f>'MYCLO2019 NORMAL REG FORM'!N109</f>
        <v/>
      </c>
      <c r="N7" s="24"/>
      <c r="O7" s="25" t="str">
        <f>TRIM(UPPER('MYCLO2019 NORMAL REG FORM'!D109))</f>
        <v/>
      </c>
    </row>
    <row r="8" spans="1:15">
      <c r="A8" s="14"/>
      <c r="B8" s="15"/>
      <c r="C8" s="15"/>
      <c r="D8" s="15"/>
      <c r="E8" s="17" t="str">
        <f>TRIM(UPPER('MYCLO2019 NORMAL REG FORM'!E110))</f>
        <v/>
      </c>
      <c r="F8" s="18" t="str">
        <f>TRIM(UPPER('MYCLO2019 NORMAL REG FORM'!G110))</f>
        <v/>
      </c>
      <c r="G8" s="19">
        <f>'MYCLO2019 NORMAL REG FORM'!H110</f>
        <v>0</v>
      </c>
      <c r="H8" s="19">
        <f>'MYCLO2019 NORMAL REG FORM'!I110</f>
        <v>0</v>
      </c>
      <c r="I8" s="19">
        <f>'MYCLO2019 NORMAL REG FORM'!J110</f>
        <v>0</v>
      </c>
      <c r="J8" s="17">
        <f>'MYCLO2019 NORMAL REG FORM'!K110</f>
        <v>0</v>
      </c>
      <c r="K8" s="22">
        <f>'MYCLO2019 NORMAL REG FORM'!L110</f>
        <v>0</v>
      </c>
      <c r="L8" s="23" t="str">
        <f>'MYCLO2019 NORMAL REG FORM'!M110</f>
        <v/>
      </c>
      <c r="M8" s="23" t="str">
        <f>'MYCLO2019 NORMAL REG FORM'!N110</f>
        <v/>
      </c>
      <c r="N8" s="24"/>
      <c r="O8" s="25" t="str">
        <f>TRIM(UPPER('MYCLO2019 NORMAL REG FORM'!D110))</f>
        <v/>
      </c>
    </row>
    <row r="9" spans="1:15">
      <c r="A9" s="14"/>
      <c r="B9" s="15"/>
      <c r="C9" s="15"/>
      <c r="D9" s="15"/>
      <c r="E9" s="17" t="str">
        <f>TRIM(UPPER('MYCLO2019 NORMAL REG FORM'!E111))</f>
        <v/>
      </c>
      <c r="F9" s="18" t="str">
        <f>TRIM(UPPER('MYCLO2019 NORMAL REG FORM'!G111))</f>
        <v/>
      </c>
      <c r="G9" s="19">
        <f>'MYCLO2019 NORMAL REG FORM'!H111</f>
        <v>0</v>
      </c>
      <c r="H9" s="19">
        <f>'MYCLO2019 NORMAL REG FORM'!I111</f>
        <v>0</v>
      </c>
      <c r="I9" s="19">
        <f>'MYCLO2019 NORMAL REG FORM'!J111</f>
        <v>0</v>
      </c>
      <c r="J9" s="17">
        <f>'MYCLO2019 NORMAL REG FORM'!K111</f>
        <v>0</v>
      </c>
      <c r="K9" s="22">
        <f>'MYCLO2019 NORMAL REG FORM'!L111</f>
        <v>0</v>
      </c>
      <c r="L9" s="23" t="str">
        <f>'MYCLO2019 NORMAL REG FORM'!M111</f>
        <v/>
      </c>
      <c r="M9" s="23" t="str">
        <f>'MYCLO2019 NORMAL REG FORM'!N111</f>
        <v/>
      </c>
      <c r="N9" s="24"/>
      <c r="O9" s="25" t="str">
        <f>TRIM(UPPER('MYCLO2019 NORMAL REG FORM'!D111))</f>
        <v/>
      </c>
    </row>
    <row r="10" spans="1:15">
      <c r="A10" s="14"/>
      <c r="B10" s="15"/>
      <c r="C10" s="15"/>
      <c r="D10" s="15"/>
      <c r="E10" s="17" t="str">
        <f>TRIM(UPPER('MYCLO2019 NORMAL REG FORM'!E112))</f>
        <v/>
      </c>
      <c r="F10" s="18" t="str">
        <f>TRIM(UPPER('MYCLO2019 NORMAL REG FORM'!G112))</f>
        <v/>
      </c>
      <c r="G10" s="19">
        <f>'MYCLO2019 NORMAL REG FORM'!H112</f>
        <v>0</v>
      </c>
      <c r="H10" s="19">
        <f>'MYCLO2019 NORMAL REG FORM'!I112</f>
        <v>0</v>
      </c>
      <c r="I10" s="19">
        <f>'MYCLO2019 NORMAL REG FORM'!J112</f>
        <v>0</v>
      </c>
      <c r="J10" s="17">
        <f>'MYCLO2019 NORMAL REG FORM'!K112</f>
        <v>0</v>
      </c>
      <c r="K10" s="22">
        <f>'MYCLO2019 NORMAL REG FORM'!L112</f>
        <v>0</v>
      </c>
      <c r="L10" s="23" t="str">
        <f>'MYCLO2019 NORMAL REG FORM'!M112</f>
        <v/>
      </c>
      <c r="M10" s="23" t="str">
        <f>'MYCLO2019 NORMAL REG FORM'!N112</f>
        <v/>
      </c>
      <c r="N10" s="24"/>
      <c r="O10" s="25" t="str">
        <f>TRIM(UPPER('MYCLO2019 NORMAL REG FORM'!D112))</f>
        <v/>
      </c>
    </row>
    <row r="11" spans="1:15">
      <c r="A11" s="14"/>
      <c r="B11" s="15"/>
      <c r="C11" s="15"/>
      <c r="D11" s="15"/>
      <c r="E11" s="17" t="str">
        <f>TRIM(UPPER('MYCLO2019 NORMAL REG FORM'!E113))</f>
        <v/>
      </c>
      <c r="F11" s="18" t="str">
        <f>TRIM(UPPER('MYCLO2019 NORMAL REG FORM'!G113))</f>
        <v/>
      </c>
      <c r="G11" s="19">
        <f>'MYCLO2019 NORMAL REG FORM'!H113</f>
        <v>0</v>
      </c>
      <c r="H11" s="19">
        <f>'MYCLO2019 NORMAL REG FORM'!I113</f>
        <v>0</v>
      </c>
      <c r="I11" s="19">
        <f>'MYCLO2019 NORMAL REG FORM'!J113</f>
        <v>0</v>
      </c>
      <c r="J11" s="17">
        <f>'MYCLO2019 NORMAL REG FORM'!K113</f>
        <v>0</v>
      </c>
      <c r="K11" s="22">
        <f>'MYCLO2019 NORMAL REG FORM'!L113</f>
        <v>0</v>
      </c>
      <c r="L11" s="23" t="str">
        <f>'MYCLO2019 NORMAL REG FORM'!M113</f>
        <v/>
      </c>
      <c r="M11" s="23" t="str">
        <f>'MYCLO2019 NORMAL REG FORM'!N113</f>
        <v/>
      </c>
      <c r="N11" s="24"/>
      <c r="O11" s="25" t="str">
        <f>TRIM(UPPER('MYCLO2019 NORMAL REG FORM'!D113))</f>
        <v/>
      </c>
    </row>
    <row r="12" spans="1:15">
      <c r="A12" s="14"/>
      <c r="B12" s="15"/>
      <c r="C12" s="15"/>
      <c r="D12" s="15"/>
      <c r="E12" s="17" t="str">
        <f>TRIM(UPPER('MYCLO2019 NORMAL REG FORM'!E114))</f>
        <v/>
      </c>
      <c r="F12" s="18" t="str">
        <f>TRIM(UPPER('MYCLO2019 NORMAL REG FORM'!G114))</f>
        <v/>
      </c>
      <c r="G12" s="19">
        <f>'MYCLO2019 NORMAL REG FORM'!H114</f>
        <v>0</v>
      </c>
      <c r="H12" s="19">
        <f>'MYCLO2019 NORMAL REG FORM'!I114</f>
        <v>0</v>
      </c>
      <c r="I12" s="19">
        <f>'MYCLO2019 NORMAL REG FORM'!J114</f>
        <v>0</v>
      </c>
      <c r="J12" s="17">
        <f>'MYCLO2019 NORMAL REG FORM'!K114</f>
        <v>0</v>
      </c>
      <c r="K12" s="22">
        <f>'MYCLO2019 NORMAL REG FORM'!L114</f>
        <v>0</v>
      </c>
      <c r="L12" s="23" t="str">
        <f>'MYCLO2019 NORMAL REG FORM'!M114</f>
        <v/>
      </c>
      <c r="M12" s="23" t="str">
        <f>'MYCLO2019 NORMAL REG FORM'!N114</f>
        <v/>
      </c>
      <c r="N12" s="24"/>
      <c r="O12" s="25" t="str">
        <f>TRIM(UPPER('MYCLO2019 NORMAL REG FORM'!D114))</f>
        <v/>
      </c>
    </row>
    <row r="13" spans="1:15">
      <c r="A13" s="14"/>
      <c r="B13" s="15"/>
      <c r="C13" s="15"/>
      <c r="D13" s="15"/>
      <c r="E13" s="17" t="str">
        <f>TRIM(UPPER('MYCLO2019 NORMAL REG FORM'!E115))</f>
        <v/>
      </c>
      <c r="F13" s="18" t="str">
        <f>TRIM(UPPER('MYCLO2019 NORMAL REG FORM'!G115))</f>
        <v/>
      </c>
      <c r="G13" s="19">
        <f>'MYCLO2019 NORMAL REG FORM'!H115</f>
        <v>0</v>
      </c>
      <c r="H13" s="19">
        <f>'MYCLO2019 NORMAL REG FORM'!I115</f>
        <v>0</v>
      </c>
      <c r="I13" s="19">
        <f>'MYCLO2019 NORMAL REG FORM'!J115</f>
        <v>0</v>
      </c>
      <c r="J13" s="17">
        <f>'MYCLO2019 NORMAL REG FORM'!K115</f>
        <v>0</v>
      </c>
      <c r="K13" s="22">
        <f>'MYCLO2019 NORMAL REG FORM'!L115</f>
        <v>0</v>
      </c>
      <c r="L13" s="23" t="str">
        <f>'MYCLO2019 NORMAL REG FORM'!M115</f>
        <v/>
      </c>
      <c r="M13" s="23" t="str">
        <f>'MYCLO2019 NORMAL REG FORM'!N115</f>
        <v/>
      </c>
      <c r="N13" s="24"/>
      <c r="O13" s="25" t="str">
        <f>TRIM(UPPER('MYCLO2019 NORMAL REG FORM'!D115))</f>
        <v/>
      </c>
    </row>
    <row r="14" spans="1:15">
      <c r="A14" s="14"/>
      <c r="B14" s="15"/>
      <c r="C14" s="15"/>
      <c r="D14" s="15"/>
      <c r="E14" s="17" t="str">
        <f>TRIM(UPPER('MYCLO2019 NORMAL REG FORM'!E116))</f>
        <v/>
      </c>
      <c r="F14" s="18" t="str">
        <f>TRIM(UPPER('MYCLO2019 NORMAL REG FORM'!G116))</f>
        <v/>
      </c>
      <c r="G14" s="19">
        <f>'MYCLO2019 NORMAL REG FORM'!H116</f>
        <v>0</v>
      </c>
      <c r="H14" s="19">
        <f>'MYCLO2019 NORMAL REG FORM'!I116</f>
        <v>0</v>
      </c>
      <c r="I14" s="19">
        <f>'MYCLO2019 NORMAL REG FORM'!J116</f>
        <v>0</v>
      </c>
      <c r="J14" s="17">
        <f>'MYCLO2019 NORMAL REG FORM'!K116</f>
        <v>0</v>
      </c>
      <c r="K14" s="22">
        <f>'MYCLO2019 NORMAL REG FORM'!L116</f>
        <v>0</v>
      </c>
      <c r="L14" s="23" t="str">
        <f>'MYCLO2019 NORMAL REG FORM'!M116</f>
        <v/>
      </c>
      <c r="M14" s="23" t="str">
        <f>'MYCLO2019 NORMAL REG FORM'!N116</f>
        <v/>
      </c>
      <c r="N14" s="24"/>
      <c r="O14" s="25" t="str">
        <f>TRIM(UPPER('MYCLO2019 NORMAL REG FORM'!D116))</f>
        <v/>
      </c>
    </row>
    <row r="15" spans="1:15">
      <c r="A15" s="14"/>
      <c r="B15" s="15"/>
      <c r="C15" s="15"/>
      <c r="D15" s="15"/>
      <c r="E15" s="17" t="str">
        <f>TRIM(UPPER('MYCLO2019 NORMAL REG FORM'!E117))</f>
        <v/>
      </c>
      <c r="F15" s="18" t="str">
        <f>TRIM(UPPER('MYCLO2019 NORMAL REG FORM'!G117))</f>
        <v/>
      </c>
      <c r="G15" s="19">
        <f>'MYCLO2019 NORMAL REG FORM'!H117</f>
        <v>0</v>
      </c>
      <c r="H15" s="19">
        <f>'MYCLO2019 NORMAL REG FORM'!I117</f>
        <v>0</v>
      </c>
      <c r="I15" s="19">
        <f>'MYCLO2019 NORMAL REG FORM'!J117</f>
        <v>0</v>
      </c>
      <c r="J15" s="17">
        <f>'MYCLO2019 NORMAL REG FORM'!K117</f>
        <v>0</v>
      </c>
      <c r="K15" s="22">
        <f>'MYCLO2019 NORMAL REG FORM'!L117</f>
        <v>0</v>
      </c>
      <c r="L15" s="23" t="str">
        <f>'MYCLO2019 NORMAL REG FORM'!M117</f>
        <v/>
      </c>
      <c r="M15" s="23" t="str">
        <f>'MYCLO2019 NORMAL REG FORM'!N117</f>
        <v/>
      </c>
      <c r="N15" s="24"/>
      <c r="O15" s="25" t="str">
        <f>TRIM(UPPER('MYCLO2019 NORMAL REG FORM'!D117))</f>
        <v/>
      </c>
    </row>
    <row r="16" spans="1:15">
      <c r="A16" s="14"/>
      <c r="B16" s="15"/>
      <c r="C16" s="15"/>
      <c r="D16" s="15"/>
      <c r="E16" s="17" t="str">
        <f>TRIM(UPPER('MYCLO2019 NORMAL REG FORM'!E118))</f>
        <v/>
      </c>
      <c r="F16" s="18" t="str">
        <f>TRIM(UPPER('MYCLO2019 NORMAL REG FORM'!G118))</f>
        <v/>
      </c>
      <c r="G16" s="19">
        <f>'MYCLO2019 NORMAL REG FORM'!H118</f>
        <v>0</v>
      </c>
      <c r="H16" s="19">
        <f>'MYCLO2019 NORMAL REG FORM'!I118</f>
        <v>0</v>
      </c>
      <c r="I16" s="19">
        <f>'MYCLO2019 NORMAL REG FORM'!J118</f>
        <v>0</v>
      </c>
      <c r="J16" s="17">
        <f>'MYCLO2019 NORMAL REG FORM'!K118</f>
        <v>0</v>
      </c>
      <c r="K16" s="22">
        <f>'MYCLO2019 NORMAL REG FORM'!L118</f>
        <v>0</v>
      </c>
      <c r="L16" s="23" t="str">
        <f>'MYCLO2019 NORMAL REG FORM'!M118</f>
        <v/>
      </c>
      <c r="M16" s="23" t="str">
        <f>'MYCLO2019 NORMAL REG FORM'!N118</f>
        <v/>
      </c>
      <c r="N16" s="24"/>
      <c r="O16" s="25" t="str">
        <f>TRIM(UPPER('MYCLO2019 NORMAL REG FORM'!D118))</f>
        <v/>
      </c>
    </row>
    <row r="17" spans="1:15">
      <c r="A17" s="14"/>
      <c r="B17" s="15"/>
      <c r="C17" s="15"/>
      <c r="D17" s="15"/>
      <c r="E17" s="17" t="str">
        <f>TRIM(UPPER('MYCLO2019 NORMAL REG FORM'!E119))</f>
        <v/>
      </c>
      <c r="F17" s="18" t="str">
        <f>TRIM(UPPER('MYCLO2019 NORMAL REG FORM'!G119))</f>
        <v/>
      </c>
      <c r="G17" s="19">
        <f>'MYCLO2019 NORMAL REG FORM'!H119</f>
        <v>0</v>
      </c>
      <c r="H17" s="19">
        <f>'MYCLO2019 NORMAL REG FORM'!I119</f>
        <v>0</v>
      </c>
      <c r="I17" s="19">
        <f>'MYCLO2019 NORMAL REG FORM'!J119</f>
        <v>0</v>
      </c>
      <c r="J17" s="17">
        <f>'MYCLO2019 NORMAL REG FORM'!K119</f>
        <v>0</v>
      </c>
      <c r="K17" s="22">
        <f>'MYCLO2019 NORMAL REG FORM'!L119</f>
        <v>0</v>
      </c>
      <c r="L17" s="23" t="str">
        <f>'MYCLO2019 NORMAL REG FORM'!M119</f>
        <v/>
      </c>
      <c r="M17" s="23" t="str">
        <f>'MYCLO2019 NORMAL REG FORM'!N119</f>
        <v/>
      </c>
      <c r="N17" s="24"/>
      <c r="O17" s="25" t="str">
        <f>TRIM(UPPER('MYCLO2019 NORMAL REG FORM'!D119))</f>
        <v/>
      </c>
    </row>
    <row r="18" spans="1:15">
      <c r="A18" s="14"/>
      <c r="B18" s="15"/>
      <c r="C18" s="15"/>
      <c r="D18" s="15"/>
      <c r="E18" s="17" t="str">
        <f>TRIM(UPPER('MYCLO2019 NORMAL REG FORM'!E120))</f>
        <v/>
      </c>
      <c r="F18" s="18" t="str">
        <f>TRIM(UPPER('MYCLO2019 NORMAL REG FORM'!G120))</f>
        <v/>
      </c>
      <c r="G18" s="19">
        <f>'MYCLO2019 NORMAL REG FORM'!H120</f>
        <v>0</v>
      </c>
      <c r="H18" s="19">
        <f>'MYCLO2019 NORMAL REG FORM'!I120</f>
        <v>0</v>
      </c>
      <c r="I18" s="19">
        <f>'MYCLO2019 NORMAL REG FORM'!J120</f>
        <v>0</v>
      </c>
      <c r="J18" s="17">
        <f>'MYCLO2019 NORMAL REG FORM'!K120</f>
        <v>0</v>
      </c>
      <c r="K18" s="22">
        <f>'MYCLO2019 NORMAL REG FORM'!L120</f>
        <v>0</v>
      </c>
      <c r="L18" s="23" t="str">
        <f>'MYCLO2019 NORMAL REG FORM'!M120</f>
        <v/>
      </c>
      <c r="M18" s="23" t="str">
        <f>'MYCLO2019 NORMAL REG FORM'!N120</f>
        <v/>
      </c>
      <c r="N18" s="24"/>
      <c r="O18" s="25" t="str">
        <f>TRIM(UPPER('MYCLO2019 NORMAL REG FORM'!D120))</f>
        <v/>
      </c>
    </row>
    <row r="19" spans="1:15">
      <c r="A19" s="14"/>
      <c r="B19" s="15"/>
      <c r="C19" s="15"/>
      <c r="D19" s="15"/>
      <c r="E19" s="17" t="str">
        <f>TRIM(UPPER('MYCLO2019 NORMAL REG FORM'!E121))</f>
        <v/>
      </c>
      <c r="F19" s="18" t="str">
        <f>TRIM(UPPER('MYCLO2019 NORMAL REG FORM'!G121))</f>
        <v/>
      </c>
      <c r="G19" s="19">
        <f>'MYCLO2019 NORMAL REG FORM'!H121</f>
        <v>0</v>
      </c>
      <c r="H19" s="19">
        <f>'MYCLO2019 NORMAL REG FORM'!I121</f>
        <v>0</v>
      </c>
      <c r="I19" s="19">
        <f>'MYCLO2019 NORMAL REG FORM'!J121</f>
        <v>0</v>
      </c>
      <c r="J19" s="17">
        <f>'MYCLO2019 NORMAL REG FORM'!K121</f>
        <v>0</v>
      </c>
      <c r="K19" s="22">
        <f>'MYCLO2019 NORMAL REG FORM'!L121</f>
        <v>0</v>
      </c>
      <c r="L19" s="23" t="str">
        <f>'MYCLO2019 NORMAL REG FORM'!M121</f>
        <v/>
      </c>
      <c r="M19" s="23" t="str">
        <f>'MYCLO2019 NORMAL REG FORM'!N121</f>
        <v/>
      </c>
      <c r="N19" s="24"/>
      <c r="O19" s="25" t="str">
        <f>TRIM(UPPER('MYCLO2019 NORMAL REG FORM'!D121))</f>
        <v/>
      </c>
    </row>
    <row r="20" spans="1:15">
      <c r="A20" s="14"/>
      <c r="B20" s="15"/>
      <c r="C20" s="15"/>
      <c r="D20" s="15"/>
      <c r="E20" s="17" t="str">
        <f>TRIM(UPPER('MYCLO2019 NORMAL REG FORM'!E122))</f>
        <v/>
      </c>
      <c r="F20" s="18" t="str">
        <f>TRIM(UPPER('MYCLO2019 NORMAL REG FORM'!G122))</f>
        <v/>
      </c>
      <c r="G20" s="19">
        <f>'MYCLO2019 NORMAL REG FORM'!H122</f>
        <v>0</v>
      </c>
      <c r="H20" s="19">
        <f>'MYCLO2019 NORMAL REG FORM'!I122</f>
        <v>0</v>
      </c>
      <c r="I20" s="19">
        <f>'MYCLO2019 NORMAL REG FORM'!J122</f>
        <v>0</v>
      </c>
      <c r="J20" s="17">
        <f>'MYCLO2019 NORMAL REG FORM'!K122</f>
        <v>0</v>
      </c>
      <c r="K20" s="22">
        <f>'MYCLO2019 NORMAL REG FORM'!L122</f>
        <v>0</v>
      </c>
      <c r="L20" s="23" t="str">
        <f>'MYCLO2019 NORMAL REG FORM'!M122</f>
        <v/>
      </c>
      <c r="M20" s="23" t="str">
        <f>'MYCLO2019 NORMAL REG FORM'!N122</f>
        <v/>
      </c>
      <c r="N20" s="24"/>
      <c r="O20" s="25" t="str">
        <f>TRIM(UPPER('MYCLO2019 NORMAL REG FORM'!D122))</f>
        <v/>
      </c>
    </row>
    <row r="21" spans="1:15">
      <c r="A21" s="14"/>
      <c r="B21" s="15"/>
      <c r="C21" s="15"/>
      <c r="D21" s="15"/>
      <c r="E21" s="17" t="str">
        <f>TRIM(UPPER('MYCLO2019 NORMAL REG FORM'!E123))</f>
        <v/>
      </c>
      <c r="F21" s="18" t="str">
        <f>TRIM(UPPER('MYCLO2019 NORMAL REG FORM'!G123))</f>
        <v/>
      </c>
      <c r="G21" s="19">
        <f>'MYCLO2019 NORMAL REG FORM'!H123</f>
        <v>0</v>
      </c>
      <c r="H21" s="19">
        <f>'MYCLO2019 NORMAL REG FORM'!I123</f>
        <v>0</v>
      </c>
      <c r="I21" s="19">
        <f>'MYCLO2019 NORMAL REG FORM'!J123</f>
        <v>0</v>
      </c>
      <c r="J21" s="17">
        <f>'MYCLO2019 NORMAL REG FORM'!K123</f>
        <v>0</v>
      </c>
      <c r="K21" s="22">
        <f>'MYCLO2019 NORMAL REG FORM'!L123</f>
        <v>0</v>
      </c>
      <c r="L21" s="23" t="str">
        <f>'MYCLO2019 NORMAL REG FORM'!M123</f>
        <v/>
      </c>
      <c r="M21" s="23" t="str">
        <f>'MYCLO2019 NORMAL REG FORM'!N123</f>
        <v/>
      </c>
      <c r="N21" s="24"/>
      <c r="O21" s="25" t="str">
        <f>TRIM(UPPER('MYCLO2019 NORMAL REG FORM'!D123))</f>
        <v/>
      </c>
    </row>
    <row r="22" spans="1:15">
      <c r="A22" s="14"/>
      <c r="B22" s="15"/>
      <c r="C22" s="15"/>
      <c r="D22" s="15"/>
      <c r="E22" s="17" t="str">
        <f>TRIM(UPPER('MYCLO2019 NORMAL REG FORM'!E124))</f>
        <v/>
      </c>
      <c r="F22" s="18" t="str">
        <f>TRIM(UPPER('MYCLO2019 NORMAL REG FORM'!G124))</f>
        <v/>
      </c>
      <c r="G22" s="19">
        <f>'MYCLO2019 NORMAL REG FORM'!H124</f>
        <v>0</v>
      </c>
      <c r="H22" s="19">
        <f>'MYCLO2019 NORMAL REG FORM'!I124</f>
        <v>0</v>
      </c>
      <c r="I22" s="19">
        <f>'MYCLO2019 NORMAL REG FORM'!J124</f>
        <v>0</v>
      </c>
      <c r="J22" s="17">
        <f>'MYCLO2019 NORMAL REG FORM'!K124</f>
        <v>0</v>
      </c>
      <c r="K22" s="22">
        <f>'MYCLO2019 NORMAL REG FORM'!L124</f>
        <v>0</v>
      </c>
      <c r="L22" s="23" t="str">
        <f>'MYCLO2019 NORMAL REG FORM'!M124</f>
        <v/>
      </c>
      <c r="M22" s="23" t="str">
        <f>'MYCLO2019 NORMAL REG FORM'!N124</f>
        <v/>
      </c>
      <c r="N22" s="24"/>
      <c r="O22" s="25" t="str">
        <f>TRIM(UPPER('MYCLO2019 NORMAL REG FORM'!D124))</f>
        <v/>
      </c>
    </row>
    <row r="23" spans="1:15">
      <c r="A23" s="14"/>
      <c r="B23" s="15"/>
      <c r="C23" s="15"/>
      <c r="D23" s="15"/>
      <c r="E23" s="17" t="str">
        <f>TRIM(UPPER('MYCLO2019 NORMAL REG FORM'!E125))</f>
        <v/>
      </c>
      <c r="F23" s="18" t="str">
        <f>TRIM(UPPER('MYCLO2019 NORMAL REG FORM'!G125))</f>
        <v/>
      </c>
      <c r="G23" s="19">
        <f>'MYCLO2019 NORMAL REG FORM'!H125</f>
        <v>0</v>
      </c>
      <c r="H23" s="19">
        <f>'MYCLO2019 NORMAL REG FORM'!I125</f>
        <v>0</v>
      </c>
      <c r="I23" s="19">
        <f>'MYCLO2019 NORMAL REG FORM'!J125</f>
        <v>0</v>
      </c>
      <c r="J23" s="17">
        <f>'MYCLO2019 NORMAL REG FORM'!K125</f>
        <v>0</v>
      </c>
      <c r="K23" s="22">
        <f>'MYCLO2019 NORMAL REG FORM'!L125</f>
        <v>0</v>
      </c>
      <c r="L23" s="23" t="str">
        <f>'MYCLO2019 NORMAL REG FORM'!M125</f>
        <v/>
      </c>
      <c r="M23" s="23" t="str">
        <f>'MYCLO2019 NORMAL REG FORM'!N125</f>
        <v/>
      </c>
      <c r="N23" s="24"/>
      <c r="O23" s="25" t="str">
        <f>TRIM(UPPER('MYCLO2019 NORMAL REG FORM'!D125))</f>
        <v/>
      </c>
    </row>
    <row r="24" spans="1:15">
      <c r="A24" s="14"/>
      <c r="B24" s="15"/>
      <c r="C24" s="15"/>
      <c r="D24" s="15"/>
      <c r="E24" s="17" t="str">
        <f>TRIM(UPPER('MYCLO2019 NORMAL REG FORM'!E126))</f>
        <v/>
      </c>
      <c r="F24" s="18" t="str">
        <f>TRIM(UPPER('MYCLO2019 NORMAL REG FORM'!G126))</f>
        <v/>
      </c>
      <c r="G24" s="19">
        <f>'MYCLO2019 NORMAL REG FORM'!H126</f>
        <v>0</v>
      </c>
      <c r="H24" s="19">
        <f>'MYCLO2019 NORMAL REG FORM'!I126</f>
        <v>0</v>
      </c>
      <c r="I24" s="19">
        <f>'MYCLO2019 NORMAL REG FORM'!J126</f>
        <v>0</v>
      </c>
      <c r="J24" s="17">
        <f>'MYCLO2019 NORMAL REG FORM'!K126</f>
        <v>0</v>
      </c>
      <c r="K24" s="22">
        <f>'MYCLO2019 NORMAL REG FORM'!L126</f>
        <v>0</v>
      </c>
      <c r="L24" s="23" t="str">
        <f>'MYCLO2019 NORMAL REG FORM'!M126</f>
        <v/>
      </c>
      <c r="M24" s="23" t="str">
        <f>'MYCLO2019 NORMAL REG FORM'!N126</f>
        <v/>
      </c>
      <c r="N24" s="24"/>
      <c r="O24" s="25" t="str">
        <f>TRIM(UPPER('MYCLO2019 NORMAL REG FORM'!D126))</f>
        <v/>
      </c>
    </row>
    <row r="25" spans="1:15">
      <c r="A25" s="14"/>
      <c r="B25" s="15"/>
      <c r="C25" s="15"/>
      <c r="D25" s="15"/>
      <c r="E25" s="17" t="str">
        <f>TRIM(UPPER('MYCLO2019 NORMAL REG FORM'!E127))</f>
        <v/>
      </c>
      <c r="F25" s="18" t="str">
        <f>TRIM(UPPER('MYCLO2019 NORMAL REG FORM'!G127))</f>
        <v/>
      </c>
      <c r="G25" s="19">
        <f>'MYCLO2019 NORMAL REG FORM'!H127</f>
        <v>0</v>
      </c>
      <c r="H25" s="19">
        <f>'MYCLO2019 NORMAL REG FORM'!I127</f>
        <v>0</v>
      </c>
      <c r="I25" s="19">
        <f>'MYCLO2019 NORMAL REG FORM'!J127</f>
        <v>0</v>
      </c>
      <c r="J25" s="17">
        <f>'MYCLO2019 NORMAL REG FORM'!K127</f>
        <v>0</v>
      </c>
      <c r="K25" s="22">
        <f>'MYCLO2019 NORMAL REG FORM'!L127</f>
        <v>0</v>
      </c>
      <c r="L25" s="23" t="str">
        <f>'MYCLO2019 NORMAL REG FORM'!M127</f>
        <v/>
      </c>
      <c r="M25" s="23" t="str">
        <f>'MYCLO2019 NORMAL REG FORM'!N127</f>
        <v/>
      </c>
      <c r="N25" s="24"/>
      <c r="O25" s="25" t="str">
        <f>TRIM(UPPER('MYCLO2019 NORMAL REG FORM'!D127))</f>
        <v/>
      </c>
    </row>
    <row r="26" spans="1:15">
      <c r="A26" s="14"/>
      <c r="B26" s="15"/>
      <c r="C26" s="15"/>
      <c r="D26" s="15"/>
      <c r="E26" s="17" t="str">
        <f>TRIM(UPPER('MYCLO2019 NORMAL REG FORM'!E128))</f>
        <v/>
      </c>
      <c r="F26" s="18" t="str">
        <f>TRIM(UPPER('MYCLO2019 NORMAL REG FORM'!G128))</f>
        <v/>
      </c>
      <c r="G26" s="19">
        <f>'MYCLO2019 NORMAL REG FORM'!H128</f>
        <v>0</v>
      </c>
      <c r="H26" s="19">
        <f>'MYCLO2019 NORMAL REG FORM'!I128</f>
        <v>0</v>
      </c>
      <c r="I26" s="19">
        <f>'MYCLO2019 NORMAL REG FORM'!J128</f>
        <v>0</v>
      </c>
      <c r="J26" s="17">
        <f>'MYCLO2019 NORMAL REG FORM'!K128</f>
        <v>0</v>
      </c>
      <c r="K26" s="22">
        <f>'MYCLO2019 NORMAL REG FORM'!L128</f>
        <v>0</v>
      </c>
      <c r="L26" s="23" t="str">
        <f>'MYCLO2019 NORMAL REG FORM'!M128</f>
        <v/>
      </c>
      <c r="M26" s="23" t="str">
        <f>'MYCLO2019 NORMAL REG FORM'!N128</f>
        <v/>
      </c>
      <c r="N26" s="24"/>
      <c r="O26" s="25" t="str">
        <f>TRIM(UPPER('MYCLO2019 NORMAL REG FORM'!D128))</f>
        <v/>
      </c>
    </row>
    <row r="27" spans="1:15">
      <c r="A27" s="14"/>
      <c r="B27" s="15"/>
      <c r="C27" s="15"/>
      <c r="D27" s="15"/>
      <c r="E27" s="17" t="str">
        <f>TRIM(UPPER('MYCLO2019 NORMAL REG FORM'!E129))</f>
        <v/>
      </c>
      <c r="F27" s="18" t="str">
        <f>TRIM(UPPER('MYCLO2019 NORMAL REG FORM'!G129))</f>
        <v/>
      </c>
      <c r="G27" s="19">
        <f>'MYCLO2019 NORMAL REG FORM'!H129</f>
        <v>0</v>
      </c>
      <c r="H27" s="19">
        <f>'MYCLO2019 NORMAL REG FORM'!I129</f>
        <v>0</v>
      </c>
      <c r="I27" s="19">
        <f>'MYCLO2019 NORMAL REG FORM'!J129</f>
        <v>0</v>
      </c>
      <c r="J27" s="17">
        <f>'MYCLO2019 NORMAL REG FORM'!K129</f>
        <v>0</v>
      </c>
      <c r="K27" s="22">
        <f>'MYCLO2019 NORMAL REG FORM'!L129</f>
        <v>0</v>
      </c>
      <c r="L27" s="23" t="str">
        <f>'MYCLO2019 NORMAL REG FORM'!M129</f>
        <v/>
      </c>
      <c r="M27" s="23" t="str">
        <f>'MYCLO2019 NORMAL REG FORM'!N129</f>
        <v/>
      </c>
      <c r="N27" s="24"/>
      <c r="O27" s="25" t="str">
        <f>TRIM(UPPER('MYCLO2019 NORMAL REG FORM'!D129))</f>
        <v/>
      </c>
    </row>
    <row r="28" spans="1:15">
      <c r="A28" s="14"/>
      <c r="B28" s="15"/>
      <c r="C28" s="15"/>
      <c r="D28" s="15"/>
      <c r="E28" s="17" t="str">
        <f>TRIM(UPPER('MYCLO2019 NORMAL REG FORM'!E130))</f>
        <v/>
      </c>
      <c r="F28" s="18" t="str">
        <f>TRIM(UPPER('MYCLO2019 NORMAL REG FORM'!G130))</f>
        <v/>
      </c>
      <c r="G28" s="19">
        <f>'MYCLO2019 NORMAL REG FORM'!H130</f>
        <v>0</v>
      </c>
      <c r="H28" s="19">
        <f>'MYCLO2019 NORMAL REG FORM'!I130</f>
        <v>0</v>
      </c>
      <c r="I28" s="19">
        <f>'MYCLO2019 NORMAL REG FORM'!J130</f>
        <v>0</v>
      </c>
      <c r="J28" s="17">
        <f>'MYCLO2019 NORMAL REG FORM'!K130</f>
        <v>0</v>
      </c>
      <c r="K28" s="22">
        <f>'MYCLO2019 NORMAL REG FORM'!L130</f>
        <v>0</v>
      </c>
      <c r="L28" s="23" t="str">
        <f>'MYCLO2019 NORMAL REG FORM'!M130</f>
        <v/>
      </c>
      <c r="M28" s="23" t="str">
        <f>'MYCLO2019 NORMAL REG FORM'!N130</f>
        <v/>
      </c>
      <c r="N28" s="24"/>
      <c r="O28" s="25" t="str">
        <f>TRIM(UPPER('MYCLO2019 NORMAL REG FORM'!D130))</f>
        <v/>
      </c>
    </row>
    <row r="29" spans="1:15">
      <c r="A29" s="14"/>
      <c r="B29" s="15"/>
      <c r="C29" s="15"/>
      <c r="D29" s="15"/>
      <c r="E29" s="17" t="str">
        <f>TRIM(UPPER('MYCLO2019 NORMAL REG FORM'!E131))</f>
        <v/>
      </c>
      <c r="F29" s="18" t="str">
        <f>TRIM(UPPER('MYCLO2019 NORMAL REG FORM'!G131))</f>
        <v/>
      </c>
      <c r="G29" s="19">
        <f>'MYCLO2019 NORMAL REG FORM'!H131</f>
        <v>0</v>
      </c>
      <c r="H29" s="19">
        <f>'MYCLO2019 NORMAL REG FORM'!I131</f>
        <v>0</v>
      </c>
      <c r="I29" s="19">
        <f>'MYCLO2019 NORMAL REG FORM'!J131</f>
        <v>0</v>
      </c>
      <c r="J29" s="17">
        <f>'MYCLO2019 NORMAL REG FORM'!K131</f>
        <v>0</v>
      </c>
      <c r="K29" s="22">
        <f>'MYCLO2019 NORMAL REG FORM'!L131</f>
        <v>0</v>
      </c>
      <c r="L29" s="23" t="str">
        <f>'MYCLO2019 NORMAL REG FORM'!M131</f>
        <v/>
      </c>
      <c r="M29" s="23" t="str">
        <f>'MYCLO2019 NORMAL REG FORM'!N131</f>
        <v/>
      </c>
      <c r="N29" s="24"/>
      <c r="O29" s="25" t="str">
        <f>TRIM(UPPER('MYCLO2019 NORMAL REG FORM'!D131))</f>
        <v/>
      </c>
    </row>
    <row r="30" spans="1:15">
      <c r="A30" s="14"/>
      <c r="B30" s="15"/>
      <c r="C30" s="15"/>
      <c r="D30" s="15"/>
      <c r="E30" s="17" t="str">
        <f>TRIM(UPPER('MYCLO2019 NORMAL REG FORM'!E132))</f>
        <v/>
      </c>
      <c r="F30" s="18" t="str">
        <f>TRIM(UPPER('MYCLO2019 NORMAL REG FORM'!G132))</f>
        <v/>
      </c>
      <c r="G30" s="19">
        <f>'MYCLO2019 NORMAL REG FORM'!H132</f>
        <v>0</v>
      </c>
      <c r="H30" s="19">
        <f>'MYCLO2019 NORMAL REG FORM'!I132</f>
        <v>0</v>
      </c>
      <c r="I30" s="19">
        <f>'MYCLO2019 NORMAL REG FORM'!J132</f>
        <v>0</v>
      </c>
      <c r="J30" s="17">
        <f>'MYCLO2019 NORMAL REG FORM'!K132</f>
        <v>0</v>
      </c>
      <c r="K30" s="22">
        <f>'MYCLO2019 NORMAL REG FORM'!L132</f>
        <v>0</v>
      </c>
      <c r="L30" s="23" t="str">
        <f>'MYCLO2019 NORMAL REG FORM'!M132</f>
        <v/>
      </c>
      <c r="M30" s="23" t="str">
        <f>'MYCLO2019 NORMAL REG FORM'!N132</f>
        <v/>
      </c>
      <c r="N30" s="24"/>
      <c r="O30" s="25" t="str">
        <f>TRIM(UPPER('MYCLO2019 NORMAL REG FORM'!D132))</f>
        <v/>
      </c>
    </row>
    <row r="31" spans="1:15">
      <c r="A31" s="14"/>
      <c r="B31" s="15"/>
      <c r="C31" s="15"/>
      <c r="D31" s="15"/>
      <c r="E31" s="17" t="str">
        <f>TRIM(UPPER('MYCLO2019 NORMAL REG FORM'!E133))</f>
        <v/>
      </c>
      <c r="F31" s="18" t="str">
        <f>TRIM(UPPER('MYCLO2019 NORMAL REG FORM'!G133))</f>
        <v/>
      </c>
      <c r="G31" s="19">
        <f>'MYCLO2019 NORMAL REG FORM'!H133</f>
        <v>0</v>
      </c>
      <c r="H31" s="19">
        <f>'MYCLO2019 NORMAL REG FORM'!I133</f>
        <v>0</v>
      </c>
      <c r="I31" s="19">
        <f>'MYCLO2019 NORMAL REG FORM'!J133</f>
        <v>0</v>
      </c>
      <c r="J31" s="17">
        <f>'MYCLO2019 NORMAL REG FORM'!K133</f>
        <v>0</v>
      </c>
      <c r="K31" s="22">
        <f>'MYCLO2019 NORMAL REG FORM'!L133</f>
        <v>0</v>
      </c>
      <c r="L31" s="23" t="str">
        <f>'MYCLO2019 NORMAL REG FORM'!M133</f>
        <v/>
      </c>
      <c r="M31" s="23" t="str">
        <f>'MYCLO2019 NORMAL REG FORM'!N133</f>
        <v/>
      </c>
      <c r="N31" s="24"/>
      <c r="O31" s="25" t="str">
        <f>TRIM(UPPER('MYCLO2019 NORMAL REG FORM'!D133))</f>
        <v/>
      </c>
    </row>
    <row r="32" spans="1:15">
      <c r="A32" s="14"/>
      <c r="B32" s="15"/>
      <c r="C32" s="15"/>
      <c r="D32" s="15"/>
      <c r="E32" s="17" t="str">
        <f>TRIM(UPPER('MYCLO2019 NORMAL REG FORM'!E134))</f>
        <v/>
      </c>
      <c r="F32" s="18" t="str">
        <f>TRIM(UPPER('MYCLO2019 NORMAL REG FORM'!G134))</f>
        <v/>
      </c>
      <c r="G32" s="19">
        <f>'MYCLO2019 NORMAL REG FORM'!H134</f>
        <v>0</v>
      </c>
      <c r="H32" s="19">
        <f>'MYCLO2019 NORMAL REG FORM'!I134</f>
        <v>0</v>
      </c>
      <c r="I32" s="19">
        <f>'MYCLO2019 NORMAL REG FORM'!J134</f>
        <v>0</v>
      </c>
      <c r="J32" s="17">
        <f>'MYCLO2019 NORMAL REG FORM'!K134</f>
        <v>0</v>
      </c>
      <c r="K32" s="22">
        <f>'MYCLO2019 NORMAL REG FORM'!L134</f>
        <v>0</v>
      </c>
      <c r="L32" s="23" t="str">
        <f>'MYCLO2019 NORMAL REG FORM'!M134</f>
        <v/>
      </c>
      <c r="M32" s="23" t="str">
        <f>'MYCLO2019 NORMAL REG FORM'!N134</f>
        <v/>
      </c>
      <c r="N32" s="24"/>
      <c r="O32" s="25" t="str">
        <f>TRIM(UPPER('MYCLO2019 NORMAL REG FORM'!D134))</f>
        <v/>
      </c>
    </row>
    <row r="33" spans="1:15">
      <c r="A33" s="14"/>
      <c r="B33" s="15"/>
      <c r="C33" s="15"/>
      <c r="D33" s="15"/>
      <c r="E33" s="17" t="str">
        <f>TRIM(UPPER('MYCLO2019 NORMAL REG FORM'!E135))</f>
        <v/>
      </c>
      <c r="F33" s="18" t="str">
        <f>TRIM(UPPER('MYCLO2019 NORMAL REG FORM'!G135))</f>
        <v/>
      </c>
      <c r="G33" s="19">
        <f>'MYCLO2019 NORMAL REG FORM'!H135</f>
        <v>0</v>
      </c>
      <c r="H33" s="19">
        <f>'MYCLO2019 NORMAL REG FORM'!I135</f>
        <v>0</v>
      </c>
      <c r="I33" s="19">
        <f>'MYCLO2019 NORMAL REG FORM'!J135</f>
        <v>0</v>
      </c>
      <c r="J33" s="17">
        <f>'MYCLO2019 NORMAL REG FORM'!K135</f>
        <v>0</v>
      </c>
      <c r="K33" s="22">
        <f>'MYCLO2019 NORMAL REG FORM'!L135</f>
        <v>0</v>
      </c>
      <c r="L33" s="23" t="str">
        <f>'MYCLO2019 NORMAL REG FORM'!M135</f>
        <v/>
      </c>
      <c r="M33" s="23" t="str">
        <f>'MYCLO2019 NORMAL REG FORM'!N135</f>
        <v/>
      </c>
      <c r="N33" s="24"/>
      <c r="O33" s="25" t="str">
        <f>TRIM(UPPER('MYCLO2019 NORMAL REG FORM'!D135))</f>
        <v/>
      </c>
    </row>
    <row r="34" spans="1:15">
      <c r="A34" s="14"/>
      <c r="B34" s="15"/>
      <c r="C34" s="15"/>
      <c r="D34" s="15"/>
      <c r="E34" s="17" t="str">
        <f>TRIM(UPPER('MYCLO2019 NORMAL REG FORM'!E136))</f>
        <v/>
      </c>
      <c r="F34" s="18" t="str">
        <f>TRIM(UPPER('MYCLO2019 NORMAL REG FORM'!G136))</f>
        <v/>
      </c>
      <c r="G34" s="19">
        <f>'MYCLO2019 NORMAL REG FORM'!H136</f>
        <v>0</v>
      </c>
      <c r="H34" s="19">
        <f>'MYCLO2019 NORMAL REG FORM'!I136</f>
        <v>0</v>
      </c>
      <c r="I34" s="19">
        <f>'MYCLO2019 NORMAL REG FORM'!J136</f>
        <v>0</v>
      </c>
      <c r="J34" s="17">
        <f>'MYCLO2019 NORMAL REG FORM'!K136</f>
        <v>0</v>
      </c>
      <c r="K34" s="22">
        <f>'MYCLO2019 NORMAL REG FORM'!L136</f>
        <v>0</v>
      </c>
      <c r="L34" s="23" t="str">
        <f>'MYCLO2019 NORMAL REG FORM'!M136</f>
        <v/>
      </c>
      <c r="M34" s="23" t="str">
        <f>'MYCLO2019 NORMAL REG FORM'!N136</f>
        <v/>
      </c>
      <c r="N34" s="24"/>
      <c r="O34" s="25" t="str">
        <f>TRIM(UPPER('MYCLO2019 NORMAL REG FORM'!D136))</f>
        <v/>
      </c>
    </row>
    <row r="35" spans="1:15">
      <c r="A35" s="14"/>
      <c r="B35" s="15"/>
      <c r="C35" s="15"/>
      <c r="D35" s="15"/>
      <c r="E35" s="17" t="str">
        <f>TRIM(UPPER('MYCLO2019 NORMAL REG FORM'!E137))</f>
        <v/>
      </c>
      <c r="F35" s="18" t="str">
        <f>TRIM(UPPER('MYCLO2019 NORMAL REG FORM'!G137))</f>
        <v/>
      </c>
      <c r="G35" s="19">
        <f>'MYCLO2019 NORMAL REG FORM'!H137</f>
        <v>0</v>
      </c>
      <c r="H35" s="19">
        <f>'MYCLO2019 NORMAL REG FORM'!I137</f>
        <v>0</v>
      </c>
      <c r="I35" s="19">
        <f>'MYCLO2019 NORMAL REG FORM'!J137</f>
        <v>0</v>
      </c>
      <c r="J35" s="17">
        <f>'MYCLO2019 NORMAL REG FORM'!K137</f>
        <v>0</v>
      </c>
      <c r="K35" s="22">
        <f>'MYCLO2019 NORMAL REG FORM'!L137</f>
        <v>0</v>
      </c>
      <c r="L35" s="23" t="str">
        <f>'MYCLO2019 NORMAL REG FORM'!M137</f>
        <v/>
      </c>
      <c r="M35" s="23" t="str">
        <f>'MYCLO2019 NORMAL REG FORM'!N137</f>
        <v/>
      </c>
      <c r="N35" s="24"/>
      <c r="O35" s="25" t="str">
        <f>TRIM(UPPER('MYCLO2019 NORMAL REG FORM'!D137))</f>
        <v/>
      </c>
    </row>
    <row r="36" spans="1:15">
      <c r="A36" s="14"/>
      <c r="B36" s="15"/>
      <c r="C36" s="15"/>
      <c r="D36" s="15"/>
      <c r="E36" s="17" t="str">
        <f>TRIM(UPPER('MYCLO2019 NORMAL REG FORM'!E138))</f>
        <v/>
      </c>
      <c r="F36" s="18" t="str">
        <f>TRIM(UPPER('MYCLO2019 NORMAL REG FORM'!G138))</f>
        <v/>
      </c>
      <c r="G36" s="19">
        <f>'MYCLO2019 NORMAL REG FORM'!H138</f>
        <v>0</v>
      </c>
      <c r="H36" s="19">
        <f>'MYCLO2019 NORMAL REG FORM'!I138</f>
        <v>0</v>
      </c>
      <c r="I36" s="19">
        <f>'MYCLO2019 NORMAL REG FORM'!J138</f>
        <v>0</v>
      </c>
      <c r="J36" s="17">
        <f>'MYCLO2019 NORMAL REG FORM'!K138</f>
        <v>0</v>
      </c>
      <c r="K36" s="22">
        <f>'MYCLO2019 NORMAL REG FORM'!L138</f>
        <v>0</v>
      </c>
      <c r="L36" s="23" t="str">
        <f>'MYCLO2019 NORMAL REG FORM'!M138</f>
        <v/>
      </c>
      <c r="M36" s="23" t="str">
        <f>'MYCLO2019 NORMAL REG FORM'!N138</f>
        <v/>
      </c>
      <c r="N36" s="24"/>
      <c r="O36" s="25" t="str">
        <f>TRIM(UPPER('MYCLO2019 NORMAL REG FORM'!D138))</f>
        <v/>
      </c>
    </row>
    <row r="37" spans="1:15">
      <c r="A37" s="14"/>
      <c r="B37" s="15"/>
      <c r="C37" s="15"/>
      <c r="D37" s="15"/>
      <c r="E37" s="17" t="str">
        <f>TRIM(UPPER('MYCLO2019 NORMAL REG FORM'!E139))</f>
        <v/>
      </c>
      <c r="F37" s="18" t="str">
        <f>TRIM(UPPER('MYCLO2019 NORMAL REG FORM'!G139))</f>
        <v/>
      </c>
      <c r="G37" s="19">
        <f>'MYCLO2019 NORMAL REG FORM'!H139</f>
        <v>0</v>
      </c>
      <c r="H37" s="19">
        <f>'MYCLO2019 NORMAL REG FORM'!I139</f>
        <v>0</v>
      </c>
      <c r="I37" s="19">
        <f>'MYCLO2019 NORMAL REG FORM'!J139</f>
        <v>0</v>
      </c>
      <c r="J37" s="17">
        <f>'MYCLO2019 NORMAL REG FORM'!K139</f>
        <v>0</v>
      </c>
      <c r="K37" s="22">
        <f>'MYCLO2019 NORMAL REG FORM'!L139</f>
        <v>0</v>
      </c>
      <c r="L37" s="23" t="str">
        <f>'MYCLO2019 NORMAL REG FORM'!M139</f>
        <v/>
      </c>
      <c r="M37" s="23" t="str">
        <f>'MYCLO2019 NORMAL REG FORM'!N139</f>
        <v/>
      </c>
      <c r="N37" s="24"/>
      <c r="O37" s="25" t="str">
        <f>TRIM(UPPER('MYCLO2019 NORMAL REG FORM'!D139))</f>
        <v/>
      </c>
    </row>
    <row r="38" spans="1:15">
      <c r="A38" s="14"/>
      <c r="B38" s="15"/>
      <c r="C38" s="15"/>
      <c r="D38" s="15"/>
      <c r="E38" s="17" t="str">
        <f>TRIM(UPPER('MYCLO2019 NORMAL REG FORM'!E140))</f>
        <v/>
      </c>
      <c r="F38" s="18" t="str">
        <f>TRIM(UPPER('MYCLO2019 NORMAL REG FORM'!G140))</f>
        <v/>
      </c>
      <c r="G38" s="19">
        <f>'MYCLO2019 NORMAL REG FORM'!H140</f>
        <v>0</v>
      </c>
      <c r="H38" s="19">
        <f>'MYCLO2019 NORMAL REG FORM'!I140</f>
        <v>0</v>
      </c>
      <c r="I38" s="19">
        <f>'MYCLO2019 NORMAL REG FORM'!J140</f>
        <v>0</v>
      </c>
      <c r="J38" s="17">
        <f>'MYCLO2019 NORMAL REG FORM'!K140</f>
        <v>0</v>
      </c>
      <c r="K38" s="22">
        <f>'MYCLO2019 NORMAL REG FORM'!L140</f>
        <v>0</v>
      </c>
      <c r="L38" s="23" t="str">
        <f>'MYCLO2019 NORMAL REG FORM'!M140</f>
        <v/>
      </c>
      <c r="M38" s="23" t="str">
        <f>'MYCLO2019 NORMAL REG FORM'!N140</f>
        <v/>
      </c>
      <c r="N38" s="24"/>
      <c r="O38" s="25" t="str">
        <f>TRIM(UPPER('MYCLO2019 NORMAL REG FORM'!D140))</f>
        <v/>
      </c>
    </row>
    <row r="39" spans="1:15">
      <c r="A39" s="14"/>
      <c r="B39" s="15"/>
      <c r="C39" s="15"/>
      <c r="D39" s="15"/>
      <c r="E39" s="17" t="str">
        <f>TRIM(UPPER('MYCLO2019 NORMAL REG FORM'!E141))</f>
        <v/>
      </c>
      <c r="F39" s="18" t="str">
        <f>TRIM(UPPER('MYCLO2019 NORMAL REG FORM'!G141))</f>
        <v/>
      </c>
      <c r="G39" s="19">
        <f>'MYCLO2019 NORMAL REG FORM'!H141</f>
        <v>0</v>
      </c>
      <c r="H39" s="19">
        <f>'MYCLO2019 NORMAL REG FORM'!I141</f>
        <v>0</v>
      </c>
      <c r="I39" s="19">
        <f>'MYCLO2019 NORMAL REG FORM'!J141</f>
        <v>0</v>
      </c>
      <c r="J39" s="17">
        <f>'MYCLO2019 NORMAL REG FORM'!K141</f>
        <v>0</v>
      </c>
      <c r="K39" s="22">
        <f>'MYCLO2019 NORMAL REG FORM'!L141</f>
        <v>0</v>
      </c>
      <c r="L39" s="23" t="str">
        <f>'MYCLO2019 NORMAL REG FORM'!M141</f>
        <v/>
      </c>
      <c r="M39" s="23" t="str">
        <f>'MYCLO2019 NORMAL REG FORM'!N141</f>
        <v/>
      </c>
      <c r="N39" s="24"/>
      <c r="O39" s="25" t="str">
        <f>TRIM(UPPER('MYCLO2019 NORMAL REG FORM'!D141))</f>
        <v/>
      </c>
    </row>
    <row r="40" spans="1:15">
      <c r="A40" s="14"/>
      <c r="B40" s="15"/>
      <c r="C40" s="15"/>
      <c r="D40" s="15"/>
      <c r="E40" s="17" t="str">
        <f>TRIM(UPPER('MYCLO2019 NORMAL REG FORM'!E142))</f>
        <v/>
      </c>
      <c r="F40" s="18" t="str">
        <f>TRIM(UPPER('MYCLO2019 NORMAL REG FORM'!G142))</f>
        <v/>
      </c>
      <c r="G40" s="19">
        <f>'MYCLO2019 NORMAL REG FORM'!H142</f>
        <v>0</v>
      </c>
      <c r="H40" s="19">
        <f>'MYCLO2019 NORMAL REG FORM'!I142</f>
        <v>0</v>
      </c>
      <c r="I40" s="19">
        <f>'MYCLO2019 NORMAL REG FORM'!J142</f>
        <v>0</v>
      </c>
      <c r="J40" s="17">
        <f>'MYCLO2019 NORMAL REG FORM'!K142</f>
        <v>0</v>
      </c>
      <c r="K40" s="22">
        <f>'MYCLO2019 NORMAL REG FORM'!L142</f>
        <v>0</v>
      </c>
      <c r="L40" s="23" t="str">
        <f>'MYCLO2019 NORMAL REG FORM'!M142</f>
        <v/>
      </c>
      <c r="M40" s="23" t="str">
        <f>'MYCLO2019 NORMAL REG FORM'!N142</f>
        <v/>
      </c>
      <c r="N40" s="24"/>
      <c r="O40" s="25" t="str">
        <f>TRIM(UPPER('MYCLO2019 NORMAL REG FORM'!D142))</f>
        <v/>
      </c>
    </row>
    <row r="41" spans="1:15">
      <c r="A41" s="14"/>
      <c r="B41" s="15"/>
      <c r="C41" s="15"/>
      <c r="D41" s="15"/>
      <c r="E41" s="17" t="str">
        <f>TRIM(UPPER('MYCLO2019 NORMAL REG FORM'!E143))</f>
        <v/>
      </c>
      <c r="F41" s="18" t="str">
        <f>TRIM(UPPER('MYCLO2019 NORMAL REG FORM'!G143))</f>
        <v/>
      </c>
      <c r="G41" s="19">
        <f>'MYCLO2019 NORMAL REG FORM'!H143</f>
        <v>0</v>
      </c>
      <c r="H41" s="19">
        <f>'MYCLO2019 NORMAL REG FORM'!I143</f>
        <v>0</v>
      </c>
      <c r="I41" s="19">
        <f>'MYCLO2019 NORMAL REG FORM'!J143</f>
        <v>0</v>
      </c>
      <c r="J41" s="17">
        <f>'MYCLO2019 NORMAL REG FORM'!K143</f>
        <v>0</v>
      </c>
      <c r="K41" s="22">
        <f>'MYCLO2019 NORMAL REG FORM'!L143</f>
        <v>0</v>
      </c>
      <c r="L41" s="23" t="str">
        <f>'MYCLO2019 NORMAL REG FORM'!M143</f>
        <v/>
      </c>
      <c r="M41" s="23" t="str">
        <f>'MYCLO2019 NORMAL REG FORM'!N143</f>
        <v/>
      </c>
      <c r="N41" s="24"/>
      <c r="O41" s="25" t="str">
        <f>TRIM(UPPER('MYCLO2019 NORMAL REG FORM'!D143))</f>
        <v/>
      </c>
    </row>
    <row r="42" spans="1:15">
      <c r="A42" s="14"/>
      <c r="B42" s="15"/>
      <c r="C42" s="15"/>
      <c r="D42" s="15"/>
      <c r="E42" s="17" t="str">
        <f>TRIM(UPPER('MYCLO2019 NORMAL REG FORM'!E144))</f>
        <v/>
      </c>
      <c r="F42" s="18" t="str">
        <f>TRIM(UPPER('MYCLO2019 NORMAL REG FORM'!G144))</f>
        <v/>
      </c>
      <c r="G42" s="19">
        <f>'MYCLO2019 NORMAL REG FORM'!H144</f>
        <v>0</v>
      </c>
      <c r="H42" s="19">
        <f>'MYCLO2019 NORMAL REG FORM'!I144</f>
        <v>0</v>
      </c>
      <c r="I42" s="19">
        <f>'MYCLO2019 NORMAL REG FORM'!J144</f>
        <v>0</v>
      </c>
      <c r="J42" s="17">
        <f>'MYCLO2019 NORMAL REG FORM'!K144</f>
        <v>0</v>
      </c>
      <c r="K42" s="22">
        <f>'MYCLO2019 NORMAL REG FORM'!L144</f>
        <v>0</v>
      </c>
      <c r="L42" s="23" t="str">
        <f>'MYCLO2019 NORMAL REG FORM'!M144</f>
        <v/>
      </c>
      <c r="M42" s="23" t="str">
        <f>'MYCLO2019 NORMAL REG FORM'!N144</f>
        <v/>
      </c>
      <c r="N42" s="24"/>
      <c r="O42" s="25" t="str">
        <f>TRIM(UPPER('MYCLO2019 NORMAL REG FORM'!D144))</f>
        <v/>
      </c>
    </row>
    <row r="43" spans="1:15">
      <c r="A43" s="14"/>
      <c r="B43" s="15"/>
      <c r="C43" s="15"/>
      <c r="D43" s="15"/>
      <c r="E43" s="17" t="str">
        <f>TRIM(UPPER('MYCLO2019 NORMAL REG FORM'!E145))</f>
        <v/>
      </c>
      <c r="F43" s="18" t="str">
        <f>TRIM(UPPER('MYCLO2019 NORMAL REG FORM'!G145))</f>
        <v/>
      </c>
      <c r="G43" s="19">
        <f>'MYCLO2019 NORMAL REG FORM'!H145</f>
        <v>0</v>
      </c>
      <c r="H43" s="19">
        <f>'MYCLO2019 NORMAL REG FORM'!I145</f>
        <v>0</v>
      </c>
      <c r="I43" s="19">
        <f>'MYCLO2019 NORMAL REG FORM'!J145</f>
        <v>0</v>
      </c>
      <c r="J43" s="17">
        <f>'MYCLO2019 NORMAL REG FORM'!K145</f>
        <v>0</v>
      </c>
      <c r="K43" s="22">
        <f>'MYCLO2019 NORMAL REG FORM'!L145</f>
        <v>0</v>
      </c>
      <c r="L43" s="23" t="str">
        <f>'MYCLO2019 NORMAL REG FORM'!M145</f>
        <v/>
      </c>
      <c r="M43" s="23" t="str">
        <f>'MYCLO2019 NORMAL REG FORM'!N145</f>
        <v/>
      </c>
      <c r="N43" s="24"/>
      <c r="O43" s="25" t="str">
        <f>TRIM(UPPER('MYCLO2019 NORMAL REG FORM'!D145))</f>
        <v/>
      </c>
    </row>
    <row r="44" spans="1:15">
      <c r="A44" s="14"/>
      <c r="B44" s="15"/>
      <c r="C44" s="15"/>
      <c r="D44" s="15"/>
      <c r="E44" s="17" t="str">
        <f>TRIM(UPPER('MYCLO2019 NORMAL REG FORM'!E146))</f>
        <v/>
      </c>
      <c r="F44" s="18" t="str">
        <f>TRIM(UPPER('MYCLO2019 NORMAL REG FORM'!G146))</f>
        <v/>
      </c>
      <c r="G44" s="19">
        <f>'MYCLO2019 NORMAL REG FORM'!H146</f>
        <v>0</v>
      </c>
      <c r="H44" s="19">
        <f>'MYCLO2019 NORMAL REG FORM'!I146</f>
        <v>0</v>
      </c>
      <c r="I44" s="19">
        <f>'MYCLO2019 NORMAL REG FORM'!J146</f>
        <v>0</v>
      </c>
      <c r="J44" s="17">
        <f>'MYCLO2019 NORMAL REG FORM'!K146</f>
        <v>0</v>
      </c>
      <c r="K44" s="22">
        <f>'MYCLO2019 NORMAL REG FORM'!L146</f>
        <v>0</v>
      </c>
      <c r="L44" s="23" t="str">
        <f>'MYCLO2019 NORMAL REG FORM'!M146</f>
        <v/>
      </c>
      <c r="M44" s="23" t="str">
        <f>'MYCLO2019 NORMAL REG FORM'!N146</f>
        <v/>
      </c>
      <c r="N44" s="24"/>
      <c r="O44" s="25" t="str">
        <f>TRIM(UPPER('MYCLO2019 NORMAL REG FORM'!D146))</f>
        <v/>
      </c>
    </row>
    <row r="45" spans="1:15">
      <c r="A45" s="14"/>
      <c r="B45" s="15"/>
      <c r="C45" s="15"/>
      <c r="D45" s="15"/>
      <c r="E45" s="17" t="str">
        <f>TRIM(UPPER('MYCLO2019 NORMAL REG FORM'!E147))</f>
        <v/>
      </c>
      <c r="F45" s="18" t="str">
        <f>TRIM(UPPER('MYCLO2019 NORMAL REG FORM'!G147))</f>
        <v/>
      </c>
      <c r="G45" s="19">
        <f>'MYCLO2019 NORMAL REG FORM'!H147</f>
        <v>0</v>
      </c>
      <c r="H45" s="19">
        <f>'MYCLO2019 NORMAL REG FORM'!I147</f>
        <v>0</v>
      </c>
      <c r="I45" s="19">
        <f>'MYCLO2019 NORMAL REG FORM'!J147</f>
        <v>0</v>
      </c>
      <c r="J45" s="17">
        <f>'MYCLO2019 NORMAL REG FORM'!K147</f>
        <v>0</v>
      </c>
      <c r="K45" s="22">
        <f>'MYCLO2019 NORMAL REG FORM'!L147</f>
        <v>0</v>
      </c>
      <c r="L45" s="23" t="str">
        <f>'MYCLO2019 NORMAL REG FORM'!M147</f>
        <v/>
      </c>
      <c r="M45" s="23" t="str">
        <f>'MYCLO2019 NORMAL REG FORM'!N147</f>
        <v/>
      </c>
      <c r="N45" s="24"/>
      <c r="O45" s="25" t="str">
        <f>TRIM(UPPER('MYCLO2019 NORMAL REG FORM'!D147))</f>
        <v/>
      </c>
    </row>
    <row r="46" spans="1:15">
      <c r="A46" s="14"/>
      <c r="B46" s="15"/>
      <c r="C46" s="15"/>
      <c r="D46" s="15"/>
      <c r="E46" s="17" t="str">
        <f>TRIM(UPPER('MYCLO2019 NORMAL REG FORM'!E148))</f>
        <v/>
      </c>
      <c r="F46" s="18" t="str">
        <f>TRIM(UPPER('MYCLO2019 NORMAL REG FORM'!G148))</f>
        <v/>
      </c>
      <c r="G46" s="19">
        <f>'MYCLO2019 NORMAL REG FORM'!H148</f>
        <v>0</v>
      </c>
      <c r="H46" s="19">
        <f>'MYCLO2019 NORMAL REG FORM'!I148</f>
        <v>0</v>
      </c>
      <c r="I46" s="19">
        <f>'MYCLO2019 NORMAL REG FORM'!J148</f>
        <v>0</v>
      </c>
      <c r="J46" s="17">
        <f>'MYCLO2019 NORMAL REG FORM'!K148</f>
        <v>0</v>
      </c>
      <c r="K46" s="22">
        <f>'MYCLO2019 NORMAL REG FORM'!L148</f>
        <v>0</v>
      </c>
      <c r="L46" s="23" t="str">
        <f>'MYCLO2019 NORMAL REG FORM'!M148</f>
        <v/>
      </c>
      <c r="M46" s="23" t="str">
        <f>'MYCLO2019 NORMAL REG FORM'!N148</f>
        <v/>
      </c>
      <c r="N46" s="24"/>
      <c r="O46" s="25" t="str">
        <f>TRIM(UPPER('MYCLO2019 NORMAL REG FORM'!D148))</f>
        <v/>
      </c>
    </row>
    <row r="47" spans="1:15">
      <c r="A47" s="14"/>
      <c r="B47" s="15"/>
      <c r="C47" s="15"/>
      <c r="D47" s="15"/>
      <c r="E47" s="17" t="str">
        <f>TRIM(UPPER('MYCLO2019 NORMAL REG FORM'!E149))</f>
        <v/>
      </c>
      <c r="F47" s="18" t="str">
        <f>TRIM(UPPER('MYCLO2019 NORMAL REG FORM'!G149))</f>
        <v/>
      </c>
      <c r="G47" s="19">
        <f>'MYCLO2019 NORMAL REG FORM'!H149</f>
        <v>0</v>
      </c>
      <c r="H47" s="19">
        <f>'MYCLO2019 NORMAL REG FORM'!I149</f>
        <v>0</v>
      </c>
      <c r="I47" s="19">
        <f>'MYCLO2019 NORMAL REG FORM'!J149</f>
        <v>0</v>
      </c>
      <c r="J47" s="17">
        <f>'MYCLO2019 NORMAL REG FORM'!K149</f>
        <v>0</v>
      </c>
      <c r="K47" s="22">
        <f>'MYCLO2019 NORMAL REG FORM'!L149</f>
        <v>0</v>
      </c>
      <c r="L47" s="23" t="str">
        <f>'MYCLO2019 NORMAL REG FORM'!M149</f>
        <v/>
      </c>
      <c r="M47" s="23" t="str">
        <f>'MYCLO2019 NORMAL REG FORM'!N149</f>
        <v/>
      </c>
      <c r="N47" s="24"/>
      <c r="O47" s="25" t="str">
        <f>TRIM(UPPER('MYCLO2019 NORMAL REG FORM'!D149))</f>
        <v/>
      </c>
    </row>
    <row r="48" spans="1:15">
      <c r="A48" s="14"/>
      <c r="B48" s="15"/>
      <c r="C48" s="15"/>
      <c r="D48" s="15"/>
      <c r="E48" s="17" t="str">
        <f>TRIM(UPPER('MYCLO2019 NORMAL REG FORM'!E150))</f>
        <v/>
      </c>
      <c r="F48" s="18" t="str">
        <f>TRIM(UPPER('MYCLO2019 NORMAL REG FORM'!G150))</f>
        <v/>
      </c>
      <c r="G48" s="19">
        <f>'MYCLO2019 NORMAL REG FORM'!H150</f>
        <v>0</v>
      </c>
      <c r="H48" s="19">
        <f>'MYCLO2019 NORMAL REG FORM'!I150</f>
        <v>0</v>
      </c>
      <c r="I48" s="19">
        <f>'MYCLO2019 NORMAL REG FORM'!J150</f>
        <v>0</v>
      </c>
      <c r="J48" s="17">
        <f>'MYCLO2019 NORMAL REG FORM'!K150</f>
        <v>0</v>
      </c>
      <c r="K48" s="22">
        <f>'MYCLO2019 NORMAL REG FORM'!L150</f>
        <v>0</v>
      </c>
      <c r="L48" s="23" t="str">
        <f>'MYCLO2019 NORMAL REG FORM'!M150</f>
        <v/>
      </c>
      <c r="M48" s="23" t="str">
        <f>'MYCLO2019 NORMAL REG FORM'!N150</f>
        <v/>
      </c>
      <c r="N48" s="24"/>
      <c r="O48" s="25" t="str">
        <f>TRIM(UPPER('MYCLO2019 NORMAL REG FORM'!D150))</f>
        <v/>
      </c>
    </row>
    <row r="49" spans="1:15">
      <c r="A49" s="14"/>
      <c r="B49" s="15"/>
      <c r="C49" s="15"/>
      <c r="D49" s="15"/>
      <c r="E49" s="17" t="str">
        <f>TRIM(UPPER('MYCLO2019 NORMAL REG FORM'!E151))</f>
        <v/>
      </c>
      <c r="F49" s="18" t="str">
        <f>TRIM(UPPER('MYCLO2019 NORMAL REG FORM'!G151))</f>
        <v/>
      </c>
      <c r="G49" s="19">
        <f>'MYCLO2019 NORMAL REG FORM'!H151</f>
        <v>0</v>
      </c>
      <c r="H49" s="19">
        <f>'MYCLO2019 NORMAL REG FORM'!I151</f>
        <v>0</v>
      </c>
      <c r="I49" s="19">
        <f>'MYCLO2019 NORMAL REG FORM'!J151</f>
        <v>0</v>
      </c>
      <c r="J49" s="17">
        <f>'MYCLO2019 NORMAL REG FORM'!K151</f>
        <v>0</v>
      </c>
      <c r="K49" s="22">
        <f>'MYCLO2019 NORMAL REG FORM'!L151</f>
        <v>0</v>
      </c>
      <c r="L49" s="23" t="str">
        <f>'MYCLO2019 NORMAL REG FORM'!M151</f>
        <v/>
      </c>
      <c r="M49" s="23" t="str">
        <f>'MYCLO2019 NORMAL REG FORM'!N151</f>
        <v/>
      </c>
      <c r="N49" s="24"/>
      <c r="O49" s="25" t="str">
        <f>TRIM(UPPER('MYCLO2019 NORMAL REG FORM'!D151))</f>
        <v/>
      </c>
    </row>
    <row r="50" spans="1:15">
      <c r="A50" s="14"/>
      <c r="B50" s="15"/>
      <c r="C50" s="15"/>
      <c r="D50" s="15"/>
      <c r="E50" s="17" t="str">
        <f>TRIM(UPPER('MYCLO2019 NORMAL REG FORM'!E152))</f>
        <v/>
      </c>
      <c r="F50" s="18" t="str">
        <f>TRIM(UPPER('MYCLO2019 NORMAL REG FORM'!G152))</f>
        <v/>
      </c>
      <c r="G50" s="19">
        <f>'MYCLO2019 NORMAL REG FORM'!H152</f>
        <v>0</v>
      </c>
      <c r="H50" s="19">
        <f>'MYCLO2019 NORMAL REG FORM'!I152</f>
        <v>0</v>
      </c>
      <c r="I50" s="19">
        <f>'MYCLO2019 NORMAL REG FORM'!J152</f>
        <v>0</v>
      </c>
      <c r="J50" s="17">
        <f>'MYCLO2019 NORMAL REG FORM'!K152</f>
        <v>0</v>
      </c>
      <c r="K50" s="22">
        <f>'MYCLO2019 NORMAL REG FORM'!L152</f>
        <v>0</v>
      </c>
      <c r="L50" s="23" t="str">
        <f>'MYCLO2019 NORMAL REG FORM'!M152</f>
        <v/>
      </c>
      <c r="M50" s="23" t="str">
        <f>'MYCLO2019 NORMAL REG FORM'!N152</f>
        <v/>
      </c>
      <c r="N50" s="24"/>
      <c r="O50" s="25" t="str">
        <f>TRIM(UPPER('MYCLO2019 NORMAL REG FORM'!D152))</f>
        <v/>
      </c>
    </row>
    <row r="51" spans="1:15">
      <c r="A51" s="14"/>
      <c r="B51" s="15"/>
      <c r="C51" s="15"/>
      <c r="D51" s="15"/>
      <c r="E51" s="17" t="str">
        <f>TRIM(UPPER('MYCLO2019 NORMAL REG FORM'!E153))</f>
        <v/>
      </c>
      <c r="F51" s="18" t="str">
        <f>TRIM(UPPER('MYCLO2019 NORMAL REG FORM'!G153))</f>
        <v/>
      </c>
      <c r="G51" s="19">
        <f>'MYCLO2019 NORMAL REG FORM'!H153</f>
        <v>0</v>
      </c>
      <c r="H51" s="19">
        <f>'MYCLO2019 NORMAL REG FORM'!I153</f>
        <v>0</v>
      </c>
      <c r="I51" s="19">
        <f>'MYCLO2019 NORMAL REG FORM'!J153</f>
        <v>0</v>
      </c>
      <c r="J51" s="17">
        <f>'MYCLO2019 NORMAL REG FORM'!K153</f>
        <v>0</v>
      </c>
      <c r="K51" s="22">
        <f>'MYCLO2019 NORMAL REG FORM'!L153</f>
        <v>0</v>
      </c>
      <c r="L51" s="23" t="str">
        <f>'MYCLO2019 NORMAL REG FORM'!M153</f>
        <v/>
      </c>
      <c r="M51" s="23" t="str">
        <f>'MYCLO2019 NORMAL REG FORM'!N153</f>
        <v/>
      </c>
      <c r="N51" s="24"/>
      <c r="O51" s="25" t="str">
        <f>TRIM(UPPER('MYCLO2019 NORMAL REG FORM'!D153))</f>
        <v/>
      </c>
    </row>
    <row r="52" spans="1:15">
      <c r="A52" s="14"/>
      <c r="B52" s="15"/>
      <c r="C52" s="15"/>
      <c r="D52" s="15"/>
      <c r="E52" s="17" t="str">
        <f>TRIM(UPPER('MYCLO2019 NORMAL REG FORM'!E154))</f>
        <v/>
      </c>
      <c r="F52" s="18" t="str">
        <f>TRIM(UPPER('MYCLO2019 NORMAL REG FORM'!G154))</f>
        <v/>
      </c>
      <c r="G52" s="19">
        <f>'MYCLO2019 NORMAL REG FORM'!H154</f>
        <v>0</v>
      </c>
      <c r="H52" s="19">
        <f>'MYCLO2019 NORMAL REG FORM'!I154</f>
        <v>0</v>
      </c>
      <c r="I52" s="19">
        <f>'MYCLO2019 NORMAL REG FORM'!J154</f>
        <v>0</v>
      </c>
      <c r="J52" s="17">
        <f>'MYCLO2019 NORMAL REG FORM'!K154</f>
        <v>0</v>
      </c>
      <c r="K52" s="22">
        <f>'MYCLO2019 NORMAL REG FORM'!L154</f>
        <v>0</v>
      </c>
      <c r="L52" s="23" t="str">
        <f>'MYCLO2019 NORMAL REG FORM'!M154</f>
        <v/>
      </c>
      <c r="M52" s="23" t="str">
        <f>'MYCLO2019 NORMAL REG FORM'!N154</f>
        <v/>
      </c>
      <c r="N52" s="24"/>
      <c r="O52" s="25" t="str">
        <f>TRIM(UPPER('MYCLO2019 NORMAL REG FORM'!D154))</f>
        <v/>
      </c>
    </row>
    <row r="53" spans="1:15">
      <c r="A53" s="14"/>
      <c r="B53" s="15"/>
      <c r="C53" s="15"/>
      <c r="D53" s="15"/>
      <c r="E53" s="17" t="str">
        <f>TRIM(UPPER('MYCLO2019 NORMAL REG FORM'!E155))</f>
        <v/>
      </c>
      <c r="F53" s="18" t="str">
        <f>TRIM(UPPER('MYCLO2019 NORMAL REG FORM'!G155))</f>
        <v/>
      </c>
      <c r="G53" s="19">
        <f>'MYCLO2019 NORMAL REG FORM'!H155</f>
        <v>0</v>
      </c>
      <c r="H53" s="19">
        <f>'MYCLO2019 NORMAL REG FORM'!I155</f>
        <v>0</v>
      </c>
      <c r="I53" s="19">
        <f>'MYCLO2019 NORMAL REG FORM'!J155</f>
        <v>0</v>
      </c>
      <c r="J53" s="17">
        <f>'MYCLO2019 NORMAL REG FORM'!K155</f>
        <v>0</v>
      </c>
      <c r="K53" s="22">
        <f>'MYCLO2019 NORMAL REG FORM'!L155</f>
        <v>0</v>
      </c>
      <c r="L53" s="23" t="str">
        <f>'MYCLO2019 NORMAL REG FORM'!M155</f>
        <v/>
      </c>
      <c r="M53" s="23" t="str">
        <f>'MYCLO2019 NORMAL REG FORM'!N155</f>
        <v/>
      </c>
      <c r="N53" s="24"/>
      <c r="O53" s="25" t="str">
        <f>TRIM(UPPER('MYCLO2019 NORMAL REG FORM'!D155))</f>
        <v/>
      </c>
    </row>
    <row r="54" spans="1:15">
      <c r="A54" s="14"/>
      <c r="B54" s="15"/>
      <c r="C54" s="15"/>
      <c r="D54" s="15"/>
      <c r="E54" s="17" t="str">
        <f>TRIM(UPPER('MYCLO2019 NORMAL REG FORM'!E156))</f>
        <v/>
      </c>
      <c r="F54" s="18" t="str">
        <f>TRIM(UPPER('MYCLO2019 NORMAL REG FORM'!G156))</f>
        <v/>
      </c>
      <c r="G54" s="19">
        <f>'MYCLO2019 NORMAL REG FORM'!H156</f>
        <v>0</v>
      </c>
      <c r="H54" s="19">
        <f>'MYCLO2019 NORMAL REG FORM'!I156</f>
        <v>0</v>
      </c>
      <c r="I54" s="19">
        <f>'MYCLO2019 NORMAL REG FORM'!J156</f>
        <v>0</v>
      </c>
      <c r="J54" s="17">
        <f>'MYCLO2019 NORMAL REG FORM'!K156</f>
        <v>0</v>
      </c>
      <c r="K54" s="22">
        <f>'MYCLO2019 NORMAL REG FORM'!L156</f>
        <v>0</v>
      </c>
      <c r="L54" s="23" t="str">
        <f>'MYCLO2019 NORMAL REG FORM'!M156</f>
        <v/>
      </c>
      <c r="M54" s="23" t="str">
        <f>'MYCLO2019 NORMAL REG FORM'!N156</f>
        <v/>
      </c>
      <c r="N54" s="24"/>
      <c r="O54" s="25" t="str">
        <f>TRIM(UPPER('MYCLO2019 NORMAL REG FORM'!D156))</f>
        <v/>
      </c>
    </row>
    <row r="55" spans="1:15">
      <c r="A55" s="14"/>
      <c r="B55" s="15"/>
      <c r="C55" s="15"/>
      <c r="D55" s="15"/>
      <c r="E55" s="17" t="str">
        <f>TRIM(UPPER('MYCLO2019 NORMAL REG FORM'!E157))</f>
        <v/>
      </c>
      <c r="F55" s="18" t="str">
        <f>TRIM(UPPER('MYCLO2019 NORMAL REG FORM'!G157))</f>
        <v/>
      </c>
      <c r="G55" s="19">
        <f>'MYCLO2019 NORMAL REG FORM'!H157</f>
        <v>0</v>
      </c>
      <c r="H55" s="19">
        <f>'MYCLO2019 NORMAL REG FORM'!I157</f>
        <v>0</v>
      </c>
      <c r="I55" s="19">
        <f>'MYCLO2019 NORMAL REG FORM'!J157</f>
        <v>0</v>
      </c>
      <c r="J55" s="17">
        <f>'MYCLO2019 NORMAL REG FORM'!K157</f>
        <v>0</v>
      </c>
      <c r="K55" s="22">
        <f>'MYCLO2019 NORMAL REG FORM'!L157</f>
        <v>0</v>
      </c>
      <c r="L55" s="23" t="str">
        <f>'MYCLO2019 NORMAL REG FORM'!M157</f>
        <v/>
      </c>
      <c r="M55" s="23" t="str">
        <f>'MYCLO2019 NORMAL REG FORM'!N157</f>
        <v/>
      </c>
      <c r="N55" s="24"/>
      <c r="O55" s="25" t="str">
        <f>TRIM(UPPER('MYCLO2019 NORMAL REG FORM'!D157))</f>
        <v/>
      </c>
    </row>
    <row r="56" spans="1:15">
      <c r="A56" s="14"/>
      <c r="B56" s="15"/>
      <c r="C56" s="15"/>
      <c r="D56" s="15"/>
      <c r="E56" s="17" t="str">
        <f>TRIM(UPPER('MYCLO2019 NORMAL REG FORM'!E158))</f>
        <v/>
      </c>
      <c r="F56" s="18" t="str">
        <f>TRIM(UPPER('MYCLO2019 NORMAL REG FORM'!G158))</f>
        <v/>
      </c>
      <c r="G56" s="19">
        <f>'MYCLO2019 NORMAL REG FORM'!H158</f>
        <v>0</v>
      </c>
      <c r="H56" s="19">
        <f>'MYCLO2019 NORMAL REG FORM'!I158</f>
        <v>0</v>
      </c>
      <c r="I56" s="19">
        <f>'MYCLO2019 NORMAL REG FORM'!J158</f>
        <v>0</v>
      </c>
      <c r="J56" s="17">
        <f>'MYCLO2019 NORMAL REG FORM'!K158</f>
        <v>0</v>
      </c>
      <c r="K56" s="22">
        <f>'MYCLO2019 NORMAL REG FORM'!L158</f>
        <v>0</v>
      </c>
      <c r="L56" s="23" t="str">
        <f>'MYCLO2019 NORMAL REG FORM'!M158</f>
        <v/>
      </c>
      <c r="M56" s="23" t="str">
        <f>'MYCLO2019 NORMAL REG FORM'!N158</f>
        <v/>
      </c>
      <c r="N56" s="24"/>
      <c r="O56" s="25" t="str">
        <f>TRIM(UPPER('MYCLO2019 NORMAL REG FORM'!D158))</f>
        <v/>
      </c>
    </row>
    <row r="57" spans="1:15">
      <c r="A57" s="14"/>
      <c r="B57" s="15"/>
      <c r="C57" s="15"/>
      <c r="D57" s="15"/>
      <c r="E57" s="17" t="str">
        <f>TRIM(UPPER('MYCLO2019 NORMAL REG FORM'!E159))</f>
        <v/>
      </c>
      <c r="F57" s="18" t="str">
        <f>TRIM(UPPER('MYCLO2019 NORMAL REG FORM'!G159))</f>
        <v/>
      </c>
      <c r="G57" s="19">
        <f>'MYCLO2019 NORMAL REG FORM'!H159</f>
        <v>0</v>
      </c>
      <c r="H57" s="19">
        <f>'MYCLO2019 NORMAL REG FORM'!I159</f>
        <v>0</v>
      </c>
      <c r="I57" s="19">
        <f>'MYCLO2019 NORMAL REG FORM'!J159</f>
        <v>0</v>
      </c>
      <c r="J57" s="17">
        <f>'MYCLO2019 NORMAL REG FORM'!K159</f>
        <v>0</v>
      </c>
      <c r="K57" s="22">
        <f>'MYCLO2019 NORMAL REG FORM'!L159</f>
        <v>0</v>
      </c>
      <c r="L57" s="23" t="str">
        <f>'MYCLO2019 NORMAL REG FORM'!M159</f>
        <v/>
      </c>
      <c r="M57" s="23" t="str">
        <f>'MYCLO2019 NORMAL REG FORM'!N159</f>
        <v/>
      </c>
      <c r="N57" s="24"/>
      <c r="O57" s="25" t="str">
        <f>TRIM(UPPER('MYCLO2019 NORMAL REG FORM'!D159))</f>
        <v/>
      </c>
    </row>
    <row r="58" spans="1:15">
      <c r="A58" s="14"/>
      <c r="B58" s="15"/>
      <c r="C58" s="15"/>
      <c r="D58" s="15"/>
      <c r="E58" s="17" t="str">
        <f>TRIM(UPPER('MYCLO2019 NORMAL REG FORM'!E160))</f>
        <v/>
      </c>
      <c r="F58" s="18" t="str">
        <f>TRIM(UPPER('MYCLO2019 NORMAL REG FORM'!G160))</f>
        <v/>
      </c>
      <c r="G58" s="19">
        <f>'MYCLO2019 NORMAL REG FORM'!H160</f>
        <v>0</v>
      </c>
      <c r="H58" s="19">
        <f>'MYCLO2019 NORMAL REG FORM'!I160</f>
        <v>0</v>
      </c>
      <c r="I58" s="19">
        <f>'MYCLO2019 NORMAL REG FORM'!J160</f>
        <v>0</v>
      </c>
      <c r="J58" s="17">
        <f>'MYCLO2019 NORMAL REG FORM'!K160</f>
        <v>0</v>
      </c>
      <c r="K58" s="22">
        <f>'MYCLO2019 NORMAL REG FORM'!L160</f>
        <v>0</v>
      </c>
      <c r="L58" s="23" t="str">
        <f>'MYCLO2019 NORMAL REG FORM'!M160</f>
        <v/>
      </c>
      <c r="M58" s="23" t="str">
        <f>'MYCLO2019 NORMAL REG FORM'!N160</f>
        <v/>
      </c>
      <c r="N58" s="24"/>
      <c r="O58" s="25" t="str">
        <f>TRIM(UPPER('MYCLO2019 NORMAL REG FORM'!D160))</f>
        <v/>
      </c>
    </row>
    <row r="59" spans="1:15">
      <c r="A59" s="14"/>
      <c r="B59" s="15"/>
      <c r="C59" s="15"/>
      <c r="D59" s="15"/>
      <c r="E59" s="17" t="str">
        <f>TRIM(UPPER('MYCLO2019 NORMAL REG FORM'!E161))</f>
        <v/>
      </c>
      <c r="F59" s="18" t="str">
        <f>TRIM(UPPER('MYCLO2019 NORMAL REG FORM'!G161))</f>
        <v/>
      </c>
      <c r="G59" s="19">
        <f>'MYCLO2019 NORMAL REG FORM'!H161</f>
        <v>0</v>
      </c>
      <c r="H59" s="19">
        <f>'MYCLO2019 NORMAL REG FORM'!I161</f>
        <v>0</v>
      </c>
      <c r="I59" s="19">
        <f>'MYCLO2019 NORMAL REG FORM'!J161</f>
        <v>0</v>
      </c>
      <c r="J59" s="17">
        <f>'MYCLO2019 NORMAL REG FORM'!K161</f>
        <v>0</v>
      </c>
      <c r="K59" s="22">
        <f>'MYCLO2019 NORMAL REG FORM'!L161</f>
        <v>0</v>
      </c>
      <c r="L59" s="23" t="str">
        <f>'MYCLO2019 NORMAL REG FORM'!M161</f>
        <v/>
      </c>
      <c r="M59" s="23" t="str">
        <f>'MYCLO2019 NORMAL REG FORM'!N161</f>
        <v/>
      </c>
      <c r="N59" s="24"/>
      <c r="O59" s="25" t="str">
        <f>TRIM(UPPER('MYCLO2019 NORMAL REG FORM'!D161))</f>
        <v/>
      </c>
    </row>
    <row r="60" spans="1:15">
      <c r="A60" s="14"/>
      <c r="B60" s="15"/>
      <c r="C60" s="15"/>
      <c r="D60" s="15"/>
      <c r="E60" s="17" t="str">
        <f>TRIM(UPPER('MYCLO2019 NORMAL REG FORM'!E162))</f>
        <v/>
      </c>
      <c r="F60" s="18" t="str">
        <f>TRIM(UPPER('MYCLO2019 NORMAL REG FORM'!G162))</f>
        <v/>
      </c>
      <c r="G60" s="19">
        <f>'MYCLO2019 NORMAL REG FORM'!H162</f>
        <v>0</v>
      </c>
      <c r="H60" s="19">
        <f>'MYCLO2019 NORMAL REG FORM'!I162</f>
        <v>0</v>
      </c>
      <c r="I60" s="19">
        <f>'MYCLO2019 NORMAL REG FORM'!J162</f>
        <v>0</v>
      </c>
      <c r="J60" s="17">
        <f>'MYCLO2019 NORMAL REG FORM'!K162</f>
        <v>0</v>
      </c>
      <c r="K60" s="22">
        <f>'MYCLO2019 NORMAL REG FORM'!L162</f>
        <v>0</v>
      </c>
      <c r="L60" s="23" t="str">
        <f>'MYCLO2019 NORMAL REG FORM'!M162</f>
        <v/>
      </c>
      <c r="M60" s="23" t="str">
        <f>'MYCLO2019 NORMAL REG FORM'!N162</f>
        <v/>
      </c>
      <c r="N60" s="24"/>
      <c r="O60" s="25" t="str">
        <f>TRIM(UPPER('MYCLO2019 NORMAL REG FORM'!D162))</f>
        <v/>
      </c>
    </row>
    <row r="61" spans="1:15">
      <c r="A61" s="14"/>
      <c r="B61" s="15"/>
      <c r="C61" s="15"/>
      <c r="D61" s="15"/>
      <c r="E61" s="17" t="str">
        <f>TRIM(UPPER('MYCLO2019 NORMAL REG FORM'!E163))</f>
        <v/>
      </c>
      <c r="F61" s="18" t="str">
        <f>TRIM(UPPER('MYCLO2019 NORMAL REG FORM'!G163))</f>
        <v/>
      </c>
      <c r="G61" s="19">
        <f>'MYCLO2019 NORMAL REG FORM'!H163</f>
        <v>0</v>
      </c>
      <c r="H61" s="19">
        <f>'MYCLO2019 NORMAL REG FORM'!I163</f>
        <v>0</v>
      </c>
      <c r="I61" s="19">
        <f>'MYCLO2019 NORMAL REG FORM'!J163</f>
        <v>0</v>
      </c>
      <c r="J61" s="17">
        <f>'MYCLO2019 NORMAL REG FORM'!K163</f>
        <v>0</v>
      </c>
      <c r="K61" s="22">
        <f>'MYCLO2019 NORMAL REG FORM'!L163</f>
        <v>0</v>
      </c>
      <c r="L61" s="23" t="str">
        <f>'MYCLO2019 NORMAL REG FORM'!M163</f>
        <v/>
      </c>
      <c r="M61" s="23" t="str">
        <f>'MYCLO2019 NORMAL REG FORM'!N163</f>
        <v/>
      </c>
      <c r="N61" s="24"/>
      <c r="O61" s="25" t="str">
        <f>TRIM(UPPER('MYCLO2019 NORMAL REG FORM'!D163))</f>
        <v/>
      </c>
    </row>
    <row r="62" spans="1:15">
      <c r="A62" s="14"/>
      <c r="B62" s="15"/>
      <c r="C62" s="15"/>
      <c r="D62" s="15"/>
      <c r="E62" s="17" t="str">
        <f>TRIM(UPPER('MYCLO2019 NORMAL REG FORM'!E164))</f>
        <v/>
      </c>
      <c r="F62" s="18" t="str">
        <f>TRIM(UPPER('MYCLO2019 NORMAL REG FORM'!G164))</f>
        <v/>
      </c>
      <c r="G62" s="19">
        <f>'MYCLO2019 NORMAL REG FORM'!H164</f>
        <v>0</v>
      </c>
      <c r="H62" s="19">
        <f>'MYCLO2019 NORMAL REG FORM'!I164</f>
        <v>0</v>
      </c>
      <c r="I62" s="19">
        <f>'MYCLO2019 NORMAL REG FORM'!J164</f>
        <v>0</v>
      </c>
      <c r="J62" s="17">
        <f>'MYCLO2019 NORMAL REG FORM'!K164</f>
        <v>0</v>
      </c>
      <c r="K62" s="22">
        <f>'MYCLO2019 NORMAL REG FORM'!L164</f>
        <v>0</v>
      </c>
      <c r="L62" s="23" t="str">
        <f>'MYCLO2019 NORMAL REG FORM'!M164</f>
        <v/>
      </c>
      <c r="M62" s="23" t="str">
        <f>'MYCLO2019 NORMAL REG FORM'!N164</f>
        <v/>
      </c>
      <c r="N62" s="24"/>
      <c r="O62" s="25" t="str">
        <f>TRIM(UPPER('MYCLO2019 NORMAL REG FORM'!D164))</f>
        <v/>
      </c>
    </row>
    <row r="63" spans="1:15">
      <c r="A63" s="14"/>
      <c r="B63" s="15"/>
      <c r="C63" s="15"/>
      <c r="D63" s="15"/>
      <c r="E63" s="17" t="str">
        <f>TRIM(UPPER('MYCLO2019 NORMAL REG FORM'!E165))</f>
        <v/>
      </c>
      <c r="F63" s="18" t="str">
        <f>TRIM(UPPER('MYCLO2019 NORMAL REG FORM'!G165))</f>
        <v/>
      </c>
      <c r="G63" s="19">
        <f>'MYCLO2019 NORMAL REG FORM'!H165</f>
        <v>0</v>
      </c>
      <c r="H63" s="19">
        <f>'MYCLO2019 NORMAL REG FORM'!I165</f>
        <v>0</v>
      </c>
      <c r="I63" s="19">
        <f>'MYCLO2019 NORMAL REG FORM'!J165</f>
        <v>0</v>
      </c>
      <c r="J63" s="17">
        <f>'MYCLO2019 NORMAL REG FORM'!K165</f>
        <v>0</v>
      </c>
      <c r="K63" s="22">
        <f>'MYCLO2019 NORMAL REG FORM'!L165</f>
        <v>0</v>
      </c>
      <c r="L63" s="23" t="str">
        <f>'MYCLO2019 NORMAL REG FORM'!M165</f>
        <v/>
      </c>
      <c r="M63" s="23" t="str">
        <f>'MYCLO2019 NORMAL REG FORM'!N165</f>
        <v/>
      </c>
      <c r="N63" s="24"/>
      <c r="O63" s="25" t="str">
        <f>TRIM(UPPER('MYCLO2019 NORMAL REG FORM'!D165))</f>
        <v/>
      </c>
    </row>
    <row r="64" spans="1:15">
      <c r="A64" s="14"/>
      <c r="B64" s="15"/>
      <c r="C64" s="15"/>
      <c r="D64" s="15"/>
      <c r="E64" s="17" t="str">
        <f>TRIM(UPPER('MYCLO2019 NORMAL REG FORM'!E166))</f>
        <v/>
      </c>
      <c r="F64" s="18" t="str">
        <f>TRIM(UPPER('MYCLO2019 NORMAL REG FORM'!G166))</f>
        <v/>
      </c>
      <c r="G64" s="19">
        <f>'MYCLO2019 NORMAL REG FORM'!H166</f>
        <v>0</v>
      </c>
      <c r="H64" s="19">
        <f>'MYCLO2019 NORMAL REG FORM'!I166</f>
        <v>0</v>
      </c>
      <c r="I64" s="19">
        <f>'MYCLO2019 NORMAL REG FORM'!J166</f>
        <v>0</v>
      </c>
      <c r="J64" s="17">
        <f>'MYCLO2019 NORMAL REG FORM'!K166</f>
        <v>0</v>
      </c>
      <c r="K64" s="22">
        <f>'MYCLO2019 NORMAL REG FORM'!L166</f>
        <v>0</v>
      </c>
      <c r="L64" s="23" t="str">
        <f>'MYCLO2019 NORMAL REG FORM'!M166</f>
        <v/>
      </c>
      <c r="M64" s="23" t="str">
        <f>'MYCLO2019 NORMAL REG FORM'!N166</f>
        <v/>
      </c>
      <c r="N64" s="24"/>
      <c r="O64" s="25" t="str">
        <f>TRIM(UPPER('MYCLO2019 NORMAL REG FORM'!D166))</f>
        <v/>
      </c>
    </row>
    <row r="65" spans="1:15">
      <c r="A65" s="14"/>
      <c r="B65" s="15"/>
      <c r="C65" s="15"/>
      <c r="D65" s="15"/>
      <c r="E65" s="17" t="str">
        <f>TRIM(UPPER('MYCLO2019 NORMAL REG FORM'!E167))</f>
        <v/>
      </c>
      <c r="F65" s="18" t="str">
        <f>TRIM(UPPER('MYCLO2019 NORMAL REG FORM'!G167))</f>
        <v/>
      </c>
      <c r="G65" s="19">
        <f>'MYCLO2019 NORMAL REG FORM'!H167</f>
        <v>0</v>
      </c>
      <c r="H65" s="19">
        <f>'MYCLO2019 NORMAL REG FORM'!I167</f>
        <v>0</v>
      </c>
      <c r="I65" s="19">
        <f>'MYCLO2019 NORMAL REG FORM'!J167</f>
        <v>0</v>
      </c>
      <c r="J65" s="17">
        <f>'MYCLO2019 NORMAL REG FORM'!K167</f>
        <v>0</v>
      </c>
      <c r="K65" s="22">
        <f>'MYCLO2019 NORMAL REG FORM'!L167</f>
        <v>0</v>
      </c>
      <c r="L65" s="23" t="str">
        <f>'MYCLO2019 NORMAL REG FORM'!M167</f>
        <v/>
      </c>
      <c r="M65" s="23" t="str">
        <f>'MYCLO2019 NORMAL REG FORM'!N167</f>
        <v/>
      </c>
      <c r="N65" s="24"/>
      <c r="O65" s="25" t="str">
        <f>TRIM(UPPER('MYCLO2019 NORMAL REG FORM'!D167))</f>
        <v/>
      </c>
    </row>
    <row r="66" spans="1:15">
      <c r="A66" s="14"/>
      <c r="B66" s="15"/>
      <c r="C66" s="15"/>
      <c r="D66" s="15"/>
      <c r="E66" s="17" t="str">
        <f>TRIM(UPPER('MYCLO2019 NORMAL REG FORM'!E168))</f>
        <v/>
      </c>
      <c r="F66" s="18" t="str">
        <f>TRIM(UPPER('MYCLO2019 NORMAL REG FORM'!G168))</f>
        <v/>
      </c>
      <c r="G66" s="19">
        <f>'MYCLO2019 NORMAL REG FORM'!H168</f>
        <v>0</v>
      </c>
      <c r="H66" s="19">
        <f>'MYCLO2019 NORMAL REG FORM'!I168</f>
        <v>0</v>
      </c>
      <c r="I66" s="19">
        <f>'MYCLO2019 NORMAL REG FORM'!J168</f>
        <v>0</v>
      </c>
      <c r="J66" s="17">
        <f>'MYCLO2019 NORMAL REG FORM'!K168</f>
        <v>0</v>
      </c>
      <c r="K66" s="22">
        <f>'MYCLO2019 NORMAL REG FORM'!L168</f>
        <v>0</v>
      </c>
      <c r="L66" s="23" t="str">
        <f>'MYCLO2019 NORMAL REG FORM'!M168</f>
        <v/>
      </c>
      <c r="M66" s="23" t="str">
        <f>'MYCLO2019 NORMAL REG FORM'!N168</f>
        <v/>
      </c>
      <c r="N66" s="24"/>
      <c r="O66" s="25" t="str">
        <f>TRIM(UPPER('MYCLO2019 NORMAL REG FORM'!D168))</f>
        <v/>
      </c>
    </row>
    <row r="67" spans="1:15">
      <c r="A67" s="14"/>
      <c r="B67" s="15"/>
      <c r="C67" s="15"/>
      <c r="D67" s="15"/>
      <c r="E67" s="17" t="str">
        <f>TRIM(UPPER('MYCLO2019 NORMAL REG FORM'!E169))</f>
        <v/>
      </c>
      <c r="F67" s="18" t="str">
        <f>TRIM(UPPER('MYCLO2019 NORMAL REG FORM'!G169))</f>
        <v/>
      </c>
      <c r="G67" s="19">
        <f>'MYCLO2019 NORMAL REG FORM'!H169</f>
        <v>0</v>
      </c>
      <c r="H67" s="19">
        <f>'MYCLO2019 NORMAL REG FORM'!I169</f>
        <v>0</v>
      </c>
      <c r="I67" s="19">
        <f>'MYCLO2019 NORMAL REG FORM'!J169</f>
        <v>0</v>
      </c>
      <c r="J67" s="17">
        <f>'MYCLO2019 NORMAL REG FORM'!K169</f>
        <v>0</v>
      </c>
      <c r="K67" s="22">
        <f>'MYCLO2019 NORMAL REG FORM'!L169</f>
        <v>0</v>
      </c>
      <c r="L67" s="23" t="str">
        <f>'MYCLO2019 NORMAL REG FORM'!M169</f>
        <v/>
      </c>
      <c r="M67" s="23" t="str">
        <f>'MYCLO2019 NORMAL REG FORM'!N169</f>
        <v/>
      </c>
      <c r="N67" s="24"/>
      <c r="O67" s="25" t="str">
        <f>TRIM(UPPER('MYCLO2019 NORMAL REG FORM'!D169))</f>
        <v/>
      </c>
    </row>
    <row r="68" spans="1:15">
      <c r="A68" s="14"/>
      <c r="B68" s="15"/>
      <c r="C68" s="15"/>
      <c r="D68" s="15"/>
      <c r="E68" s="17" t="str">
        <f>TRIM(UPPER('MYCLO2019 NORMAL REG FORM'!E170))</f>
        <v/>
      </c>
      <c r="F68" s="18" t="str">
        <f>TRIM(UPPER('MYCLO2019 NORMAL REG FORM'!G170))</f>
        <v/>
      </c>
      <c r="G68" s="19">
        <f>'MYCLO2019 NORMAL REG FORM'!H170</f>
        <v>0</v>
      </c>
      <c r="H68" s="19">
        <f>'MYCLO2019 NORMAL REG FORM'!I170</f>
        <v>0</v>
      </c>
      <c r="I68" s="19">
        <f>'MYCLO2019 NORMAL REG FORM'!J170</f>
        <v>0</v>
      </c>
      <c r="J68" s="17">
        <f>'MYCLO2019 NORMAL REG FORM'!K170</f>
        <v>0</v>
      </c>
      <c r="K68" s="22">
        <f>'MYCLO2019 NORMAL REG FORM'!L170</f>
        <v>0</v>
      </c>
      <c r="L68" s="23" t="str">
        <f>'MYCLO2019 NORMAL REG FORM'!M170</f>
        <v/>
      </c>
      <c r="M68" s="23" t="str">
        <f>'MYCLO2019 NORMAL REG FORM'!N170</f>
        <v/>
      </c>
      <c r="N68" s="24"/>
      <c r="O68" s="25" t="str">
        <f>TRIM(UPPER('MYCLO2019 NORMAL REG FORM'!D170))</f>
        <v/>
      </c>
    </row>
    <row r="69" spans="1:15">
      <c r="A69" s="14"/>
      <c r="B69" s="15"/>
      <c r="C69" s="15"/>
      <c r="D69" s="15"/>
      <c r="E69" s="17" t="str">
        <f>TRIM(UPPER('MYCLO2019 NORMAL REG FORM'!E171))</f>
        <v/>
      </c>
      <c r="F69" s="18" t="str">
        <f>TRIM(UPPER('MYCLO2019 NORMAL REG FORM'!G171))</f>
        <v/>
      </c>
      <c r="G69" s="19">
        <f>'MYCLO2019 NORMAL REG FORM'!H171</f>
        <v>0</v>
      </c>
      <c r="H69" s="19">
        <f>'MYCLO2019 NORMAL REG FORM'!I171</f>
        <v>0</v>
      </c>
      <c r="I69" s="19">
        <f>'MYCLO2019 NORMAL REG FORM'!J171</f>
        <v>0</v>
      </c>
      <c r="J69" s="17">
        <f>'MYCLO2019 NORMAL REG FORM'!K171</f>
        <v>0</v>
      </c>
      <c r="K69" s="22">
        <f>'MYCLO2019 NORMAL REG FORM'!L171</f>
        <v>0</v>
      </c>
      <c r="L69" s="23" t="str">
        <f>'MYCLO2019 NORMAL REG FORM'!M171</f>
        <v/>
      </c>
      <c r="M69" s="23" t="str">
        <f>'MYCLO2019 NORMAL REG FORM'!N171</f>
        <v/>
      </c>
      <c r="N69" s="24"/>
      <c r="O69" s="25" t="str">
        <f>TRIM(UPPER('MYCLO2019 NORMAL REG FORM'!D171))</f>
        <v/>
      </c>
    </row>
    <row r="70" spans="1:15">
      <c r="A70" s="14"/>
      <c r="B70" s="15"/>
      <c r="C70" s="15"/>
      <c r="D70" s="15"/>
      <c r="E70" s="17" t="str">
        <f>TRIM(UPPER('MYCLO2019 NORMAL REG FORM'!E172))</f>
        <v/>
      </c>
      <c r="F70" s="18" t="str">
        <f>TRIM(UPPER('MYCLO2019 NORMAL REG FORM'!G172))</f>
        <v/>
      </c>
      <c r="G70" s="19">
        <f>'MYCLO2019 NORMAL REG FORM'!H172</f>
        <v>0</v>
      </c>
      <c r="H70" s="19">
        <f>'MYCLO2019 NORMAL REG FORM'!I172</f>
        <v>0</v>
      </c>
      <c r="I70" s="19">
        <f>'MYCLO2019 NORMAL REG FORM'!J172</f>
        <v>0</v>
      </c>
      <c r="J70" s="17">
        <f>'MYCLO2019 NORMAL REG FORM'!K172</f>
        <v>0</v>
      </c>
      <c r="K70" s="22">
        <f>'MYCLO2019 NORMAL REG FORM'!L172</f>
        <v>0</v>
      </c>
      <c r="L70" s="23" t="str">
        <f>'MYCLO2019 NORMAL REG FORM'!M172</f>
        <v/>
      </c>
      <c r="M70" s="23" t="str">
        <f>'MYCLO2019 NORMAL REG FORM'!N172</f>
        <v/>
      </c>
      <c r="N70" s="24"/>
      <c r="O70" s="25" t="str">
        <f>TRIM(UPPER('MYCLO2019 NORMAL REG FORM'!D172))</f>
        <v/>
      </c>
    </row>
    <row r="71" spans="1:15">
      <c r="A71" s="14"/>
      <c r="B71" s="15"/>
      <c r="C71" s="15"/>
      <c r="D71" s="15"/>
      <c r="E71" s="17" t="str">
        <f>TRIM(UPPER('MYCLO2019 NORMAL REG FORM'!E173))</f>
        <v/>
      </c>
      <c r="F71" s="18" t="str">
        <f>TRIM(UPPER('MYCLO2019 NORMAL REG FORM'!G173))</f>
        <v/>
      </c>
      <c r="G71" s="19">
        <f>'MYCLO2019 NORMAL REG FORM'!H173</f>
        <v>0</v>
      </c>
      <c r="H71" s="19">
        <f>'MYCLO2019 NORMAL REG FORM'!I173</f>
        <v>0</v>
      </c>
      <c r="I71" s="19">
        <f>'MYCLO2019 NORMAL REG FORM'!J173</f>
        <v>0</v>
      </c>
      <c r="J71" s="17">
        <f>'MYCLO2019 NORMAL REG FORM'!K173</f>
        <v>0</v>
      </c>
      <c r="K71" s="22">
        <f>'MYCLO2019 NORMAL REG FORM'!L173</f>
        <v>0</v>
      </c>
      <c r="L71" s="23" t="str">
        <f>'MYCLO2019 NORMAL REG FORM'!M173</f>
        <v/>
      </c>
      <c r="M71" s="23" t="str">
        <f>'MYCLO2019 NORMAL REG FORM'!N173</f>
        <v/>
      </c>
      <c r="N71" s="24"/>
      <c r="O71" s="25" t="str">
        <f>TRIM(UPPER('MYCLO2019 NORMAL REG FORM'!D173))</f>
        <v/>
      </c>
    </row>
    <row r="72" spans="1:15">
      <c r="A72" s="14"/>
      <c r="B72" s="15"/>
      <c r="C72" s="15"/>
      <c r="D72" s="15"/>
      <c r="E72" s="17" t="str">
        <f>TRIM(UPPER('MYCLO2019 NORMAL REG FORM'!E174))</f>
        <v/>
      </c>
      <c r="F72" s="18" t="str">
        <f>TRIM(UPPER('MYCLO2019 NORMAL REG FORM'!G174))</f>
        <v/>
      </c>
      <c r="G72" s="19">
        <f>'MYCLO2019 NORMAL REG FORM'!H174</f>
        <v>0</v>
      </c>
      <c r="H72" s="19">
        <f>'MYCLO2019 NORMAL REG FORM'!I174</f>
        <v>0</v>
      </c>
      <c r="I72" s="19">
        <f>'MYCLO2019 NORMAL REG FORM'!J174</f>
        <v>0</v>
      </c>
      <c r="J72" s="17">
        <f>'MYCLO2019 NORMAL REG FORM'!K174</f>
        <v>0</v>
      </c>
      <c r="K72" s="22">
        <f>'MYCLO2019 NORMAL REG FORM'!L174</f>
        <v>0</v>
      </c>
      <c r="L72" s="23" t="str">
        <f>'MYCLO2019 NORMAL REG FORM'!M174</f>
        <v/>
      </c>
      <c r="M72" s="23" t="str">
        <f>'MYCLO2019 NORMAL REG FORM'!N174</f>
        <v/>
      </c>
      <c r="N72" s="24"/>
      <c r="O72" s="25" t="str">
        <f>TRIM(UPPER('MYCLO2019 NORMAL REG FORM'!D174))</f>
        <v/>
      </c>
    </row>
    <row r="73" spans="1:15">
      <c r="A73" s="14"/>
      <c r="B73" s="15"/>
      <c r="C73" s="15"/>
      <c r="D73" s="15"/>
      <c r="E73" s="17" t="str">
        <f>TRIM(UPPER('MYCLO2019 NORMAL REG FORM'!E175))</f>
        <v/>
      </c>
      <c r="F73" s="18" t="str">
        <f>TRIM(UPPER('MYCLO2019 NORMAL REG FORM'!G175))</f>
        <v/>
      </c>
      <c r="G73" s="19">
        <f>'MYCLO2019 NORMAL REG FORM'!H175</f>
        <v>0</v>
      </c>
      <c r="H73" s="19">
        <f>'MYCLO2019 NORMAL REG FORM'!I175</f>
        <v>0</v>
      </c>
      <c r="I73" s="19">
        <f>'MYCLO2019 NORMAL REG FORM'!J175</f>
        <v>0</v>
      </c>
      <c r="J73" s="17">
        <f>'MYCLO2019 NORMAL REG FORM'!K175</f>
        <v>0</v>
      </c>
      <c r="K73" s="22">
        <f>'MYCLO2019 NORMAL REG FORM'!L175</f>
        <v>0</v>
      </c>
      <c r="L73" s="23" t="str">
        <f>'MYCLO2019 NORMAL REG FORM'!M175</f>
        <v/>
      </c>
      <c r="M73" s="23" t="str">
        <f>'MYCLO2019 NORMAL REG FORM'!N175</f>
        <v/>
      </c>
      <c r="N73" s="24"/>
      <c r="O73" s="25" t="str">
        <f>TRIM(UPPER('MYCLO2019 NORMAL REG FORM'!D175))</f>
        <v/>
      </c>
    </row>
    <row r="74" spans="1:15">
      <c r="A74" s="14"/>
      <c r="B74" s="15"/>
      <c r="C74" s="15"/>
      <c r="D74" s="15"/>
      <c r="E74" s="17" t="str">
        <f>TRIM(UPPER('MYCLO2019 NORMAL REG FORM'!E176))</f>
        <v/>
      </c>
      <c r="F74" s="18" t="str">
        <f>TRIM(UPPER('MYCLO2019 NORMAL REG FORM'!G176))</f>
        <v/>
      </c>
      <c r="G74" s="19">
        <f>'MYCLO2019 NORMAL REG FORM'!H176</f>
        <v>0</v>
      </c>
      <c r="H74" s="19">
        <f>'MYCLO2019 NORMAL REG FORM'!I176</f>
        <v>0</v>
      </c>
      <c r="I74" s="19">
        <f>'MYCLO2019 NORMAL REG FORM'!J176</f>
        <v>0</v>
      </c>
      <c r="J74" s="17">
        <f>'MYCLO2019 NORMAL REG FORM'!K176</f>
        <v>0</v>
      </c>
      <c r="K74" s="22">
        <f>'MYCLO2019 NORMAL REG FORM'!L176</f>
        <v>0</v>
      </c>
      <c r="L74" s="23" t="str">
        <f>'MYCLO2019 NORMAL REG FORM'!M176</f>
        <v/>
      </c>
      <c r="M74" s="23" t="str">
        <f>'MYCLO2019 NORMAL REG FORM'!N176</f>
        <v/>
      </c>
      <c r="N74" s="24"/>
      <c r="O74" s="25" t="str">
        <f>TRIM(UPPER('MYCLO2019 NORMAL REG FORM'!D176))</f>
        <v/>
      </c>
    </row>
    <row r="75" spans="1:15">
      <c r="A75" s="14"/>
      <c r="B75" s="15"/>
      <c r="C75" s="15"/>
      <c r="D75" s="15"/>
      <c r="E75" s="17" t="str">
        <f>TRIM(UPPER('MYCLO2019 NORMAL REG FORM'!E177))</f>
        <v/>
      </c>
      <c r="F75" s="18" t="str">
        <f>TRIM(UPPER('MYCLO2019 NORMAL REG FORM'!G177))</f>
        <v/>
      </c>
      <c r="G75" s="19">
        <f>'MYCLO2019 NORMAL REG FORM'!H177</f>
        <v>0</v>
      </c>
      <c r="H75" s="19">
        <f>'MYCLO2019 NORMAL REG FORM'!I177</f>
        <v>0</v>
      </c>
      <c r="I75" s="19">
        <f>'MYCLO2019 NORMAL REG FORM'!J177</f>
        <v>0</v>
      </c>
      <c r="J75" s="17">
        <f>'MYCLO2019 NORMAL REG FORM'!K177</f>
        <v>0</v>
      </c>
      <c r="K75" s="22">
        <f>'MYCLO2019 NORMAL REG FORM'!L177</f>
        <v>0</v>
      </c>
      <c r="L75" s="23" t="str">
        <f>'MYCLO2019 NORMAL REG FORM'!M177</f>
        <v/>
      </c>
      <c r="M75" s="23" t="str">
        <f>'MYCLO2019 NORMAL REG FORM'!N177</f>
        <v/>
      </c>
      <c r="N75" s="24"/>
      <c r="O75" s="25" t="str">
        <f>TRIM(UPPER('MYCLO2019 NORMAL REG FORM'!D177))</f>
        <v/>
      </c>
    </row>
    <row r="76" spans="1:15">
      <c r="A76" s="14"/>
      <c r="B76" s="15"/>
      <c r="C76" s="15"/>
      <c r="D76" s="15"/>
      <c r="E76" s="17" t="str">
        <f>TRIM(UPPER('MYCLO2019 NORMAL REG FORM'!E178))</f>
        <v/>
      </c>
      <c r="F76" s="18" t="str">
        <f>TRIM(UPPER('MYCLO2019 NORMAL REG FORM'!G178))</f>
        <v/>
      </c>
      <c r="G76" s="19">
        <f>'MYCLO2019 NORMAL REG FORM'!H178</f>
        <v>0</v>
      </c>
      <c r="H76" s="19">
        <f>'MYCLO2019 NORMAL REG FORM'!I178</f>
        <v>0</v>
      </c>
      <c r="I76" s="19">
        <f>'MYCLO2019 NORMAL REG FORM'!J178</f>
        <v>0</v>
      </c>
      <c r="J76" s="17">
        <f>'MYCLO2019 NORMAL REG FORM'!K178</f>
        <v>0</v>
      </c>
      <c r="K76" s="22">
        <f>'MYCLO2019 NORMAL REG FORM'!L178</f>
        <v>0</v>
      </c>
      <c r="L76" s="23" t="str">
        <f>'MYCLO2019 NORMAL REG FORM'!M178</f>
        <v/>
      </c>
      <c r="M76" s="23" t="str">
        <f>'MYCLO2019 NORMAL REG FORM'!N178</f>
        <v/>
      </c>
      <c r="N76" s="24"/>
      <c r="O76" s="25" t="str">
        <f>TRIM(UPPER('MYCLO2019 NORMAL REG FORM'!D178))</f>
        <v/>
      </c>
    </row>
    <row r="77" spans="1:15">
      <c r="A77" s="14"/>
      <c r="B77" s="15"/>
      <c r="C77" s="15"/>
      <c r="D77" s="15"/>
      <c r="E77" s="17" t="str">
        <f>TRIM(UPPER('MYCLO2019 NORMAL REG FORM'!E179))</f>
        <v/>
      </c>
      <c r="F77" s="18" t="str">
        <f>TRIM(UPPER('MYCLO2019 NORMAL REG FORM'!G179))</f>
        <v/>
      </c>
      <c r="G77" s="19">
        <f>'MYCLO2019 NORMAL REG FORM'!H179</f>
        <v>0</v>
      </c>
      <c r="H77" s="19">
        <f>'MYCLO2019 NORMAL REG FORM'!I179</f>
        <v>0</v>
      </c>
      <c r="I77" s="19">
        <f>'MYCLO2019 NORMAL REG FORM'!J179</f>
        <v>0</v>
      </c>
      <c r="J77" s="17">
        <f>'MYCLO2019 NORMAL REG FORM'!K179</f>
        <v>0</v>
      </c>
      <c r="K77" s="22">
        <f>'MYCLO2019 NORMAL REG FORM'!L179</f>
        <v>0</v>
      </c>
      <c r="L77" s="23" t="str">
        <f>'MYCLO2019 NORMAL REG FORM'!M179</f>
        <v/>
      </c>
      <c r="M77" s="23" t="str">
        <f>'MYCLO2019 NORMAL REG FORM'!N179</f>
        <v/>
      </c>
      <c r="N77" s="24"/>
      <c r="O77" s="25" t="str">
        <f>TRIM(UPPER('MYCLO2019 NORMAL REG FORM'!D179))</f>
        <v/>
      </c>
    </row>
    <row r="78" spans="1:15">
      <c r="A78" s="14"/>
      <c r="B78" s="15"/>
      <c r="C78" s="15"/>
      <c r="D78" s="15"/>
      <c r="E78" s="17" t="str">
        <f>TRIM(UPPER('MYCLO2019 NORMAL REG FORM'!E180))</f>
        <v/>
      </c>
      <c r="F78" s="18" t="str">
        <f>TRIM(UPPER('MYCLO2019 NORMAL REG FORM'!G180))</f>
        <v/>
      </c>
      <c r="G78" s="19">
        <f>'MYCLO2019 NORMAL REG FORM'!H180</f>
        <v>0</v>
      </c>
      <c r="H78" s="19">
        <f>'MYCLO2019 NORMAL REG FORM'!I180</f>
        <v>0</v>
      </c>
      <c r="I78" s="19">
        <f>'MYCLO2019 NORMAL REG FORM'!J180</f>
        <v>0</v>
      </c>
      <c r="J78" s="17">
        <f>'MYCLO2019 NORMAL REG FORM'!K180</f>
        <v>0</v>
      </c>
      <c r="K78" s="22">
        <f>'MYCLO2019 NORMAL REG FORM'!L180</f>
        <v>0</v>
      </c>
      <c r="L78" s="23" t="str">
        <f>'MYCLO2019 NORMAL REG FORM'!M180</f>
        <v/>
      </c>
      <c r="M78" s="23" t="str">
        <f>'MYCLO2019 NORMAL REG FORM'!N180</f>
        <v/>
      </c>
      <c r="N78" s="24"/>
      <c r="O78" s="25" t="str">
        <f>TRIM(UPPER('MYCLO2019 NORMAL REG FORM'!D180))</f>
        <v/>
      </c>
    </row>
    <row r="79" spans="1:15">
      <c r="A79" s="14"/>
      <c r="B79" s="15"/>
      <c r="C79" s="15"/>
      <c r="D79" s="15"/>
      <c r="E79" s="17" t="str">
        <f>TRIM(UPPER('MYCLO2019 NORMAL REG FORM'!E181))</f>
        <v/>
      </c>
      <c r="F79" s="18" t="str">
        <f>TRIM(UPPER('MYCLO2019 NORMAL REG FORM'!G181))</f>
        <v/>
      </c>
      <c r="G79" s="19">
        <f>'MYCLO2019 NORMAL REG FORM'!H181</f>
        <v>0</v>
      </c>
      <c r="H79" s="19">
        <f>'MYCLO2019 NORMAL REG FORM'!I181</f>
        <v>0</v>
      </c>
      <c r="I79" s="19">
        <f>'MYCLO2019 NORMAL REG FORM'!J181</f>
        <v>0</v>
      </c>
      <c r="J79" s="17">
        <f>'MYCLO2019 NORMAL REG FORM'!K181</f>
        <v>0</v>
      </c>
      <c r="K79" s="22">
        <f>'MYCLO2019 NORMAL REG FORM'!L181</f>
        <v>0</v>
      </c>
      <c r="L79" s="23" t="str">
        <f>'MYCLO2019 NORMAL REG FORM'!M181</f>
        <v/>
      </c>
      <c r="M79" s="23" t="str">
        <f>'MYCLO2019 NORMAL REG FORM'!N181</f>
        <v/>
      </c>
      <c r="N79" s="24"/>
      <c r="O79" s="25" t="str">
        <f>TRIM(UPPER('MYCLO2019 NORMAL REG FORM'!D181))</f>
        <v/>
      </c>
    </row>
    <row r="80" spans="1:15">
      <c r="A80" s="14"/>
      <c r="B80" s="15"/>
      <c r="C80" s="15"/>
      <c r="D80" s="15"/>
      <c r="E80" s="17" t="str">
        <f>TRIM(UPPER('MYCLO2019 NORMAL REG FORM'!E182))</f>
        <v/>
      </c>
      <c r="F80" s="18" t="str">
        <f>TRIM(UPPER('MYCLO2019 NORMAL REG FORM'!G182))</f>
        <v/>
      </c>
      <c r="G80" s="19">
        <f>'MYCLO2019 NORMAL REG FORM'!H182</f>
        <v>0</v>
      </c>
      <c r="H80" s="19">
        <f>'MYCLO2019 NORMAL REG FORM'!I182</f>
        <v>0</v>
      </c>
      <c r="I80" s="19">
        <f>'MYCLO2019 NORMAL REG FORM'!J182</f>
        <v>0</v>
      </c>
      <c r="J80" s="17">
        <f>'MYCLO2019 NORMAL REG FORM'!K182</f>
        <v>0</v>
      </c>
      <c r="K80" s="22">
        <f>'MYCLO2019 NORMAL REG FORM'!L182</f>
        <v>0</v>
      </c>
      <c r="L80" s="23" t="str">
        <f>'MYCLO2019 NORMAL REG FORM'!M182</f>
        <v/>
      </c>
      <c r="M80" s="23" t="str">
        <f>'MYCLO2019 NORMAL REG FORM'!N182</f>
        <v/>
      </c>
      <c r="N80" s="24"/>
      <c r="O80" s="25" t="str">
        <f>TRIM(UPPER('MYCLO2019 NORMAL REG FORM'!D182))</f>
        <v/>
      </c>
    </row>
    <row r="81" spans="1:15">
      <c r="A81" s="14"/>
      <c r="B81" s="15"/>
      <c r="C81" s="15"/>
      <c r="D81" s="15"/>
      <c r="E81" s="17" t="str">
        <f>TRIM(UPPER('MYCLO2019 NORMAL REG FORM'!E183))</f>
        <v/>
      </c>
      <c r="F81" s="18" t="str">
        <f>TRIM(UPPER('MYCLO2019 NORMAL REG FORM'!G183))</f>
        <v/>
      </c>
      <c r="G81" s="19">
        <f>'MYCLO2019 NORMAL REG FORM'!H183</f>
        <v>0</v>
      </c>
      <c r="H81" s="19">
        <f>'MYCLO2019 NORMAL REG FORM'!I183</f>
        <v>0</v>
      </c>
      <c r="I81" s="19">
        <f>'MYCLO2019 NORMAL REG FORM'!J183</f>
        <v>0</v>
      </c>
      <c r="J81" s="17">
        <f>'MYCLO2019 NORMAL REG FORM'!K183</f>
        <v>0</v>
      </c>
      <c r="K81" s="22">
        <f>'MYCLO2019 NORMAL REG FORM'!L183</f>
        <v>0</v>
      </c>
      <c r="L81" s="23" t="str">
        <f>'MYCLO2019 NORMAL REG FORM'!M183</f>
        <v/>
      </c>
      <c r="M81" s="23" t="str">
        <f>'MYCLO2019 NORMAL REG FORM'!N183</f>
        <v/>
      </c>
      <c r="N81" s="24"/>
      <c r="O81" s="25" t="str">
        <f>TRIM(UPPER('MYCLO2019 NORMAL REG FORM'!D183))</f>
        <v/>
      </c>
    </row>
    <row r="82" spans="1:15">
      <c r="A82" s="14"/>
      <c r="B82" s="15"/>
      <c r="C82" s="15"/>
      <c r="D82" s="15"/>
      <c r="E82" s="17" t="str">
        <f>TRIM(UPPER('MYCLO2019 NORMAL REG FORM'!E184))</f>
        <v/>
      </c>
      <c r="F82" s="18" t="str">
        <f>TRIM(UPPER('MYCLO2019 NORMAL REG FORM'!G184))</f>
        <v/>
      </c>
      <c r="G82" s="19">
        <f>'MYCLO2019 NORMAL REG FORM'!H184</f>
        <v>0</v>
      </c>
      <c r="H82" s="19">
        <f>'MYCLO2019 NORMAL REG FORM'!I184</f>
        <v>0</v>
      </c>
      <c r="I82" s="19">
        <f>'MYCLO2019 NORMAL REG FORM'!J184</f>
        <v>0</v>
      </c>
      <c r="J82" s="17">
        <f>'MYCLO2019 NORMAL REG FORM'!K184</f>
        <v>0</v>
      </c>
      <c r="K82" s="22">
        <f>'MYCLO2019 NORMAL REG FORM'!L184</f>
        <v>0</v>
      </c>
      <c r="L82" s="23" t="str">
        <f>'MYCLO2019 NORMAL REG FORM'!M184</f>
        <v/>
      </c>
      <c r="M82" s="23" t="str">
        <f>'MYCLO2019 NORMAL REG FORM'!N184</f>
        <v/>
      </c>
      <c r="N82" s="24"/>
      <c r="O82" s="25" t="str">
        <f>TRIM(UPPER('MYCLO2019 NORMAL REG FORM'!D184))</f>
        <v/>
      </c>
    </row>
    <row r="83" spans="1:15">
      <c r="A83" s="14"/>
      <c r="B83" s="15"/>
      <c r="C83" s="15"/>
      <c r="D83" s="15"/>
      <c r="E83" s="17" t="str">
        <f>TRIM(UPPER('MYCLO2019 NORMAL REG FORM'!E185))</f>
        <v/>
      </c>
      <c r="F83" s="18" t="str">
        <f>TRIM(UPPER('MYCLO2019 NORMAL REG FORM'!G185))</f>
        <v/>
      </c>
      <c r="G83" s="19">
        <f>'MYCLO2019 NORMAL REG FORM'!H185</f>
        <v>0</v>
      </c>
      <c r="H83" s="19">
        <f>'MYCLO2019 NORMAL REG FORM'!I185</f>
        <v>0</v>
      </c>
      <c r="I83" s="19">
        <f>'MYCLO2019 NORMAL REG FORM'!J185</f>
        <v>0</v>
      </c>
      <c r="J83" s="17">
        <f>'MYCLO2019 NORMAL REG FORM'!K185</f>
        <v>0</v>
      </c>
      <c r="K83" s="22">
        <f>'MYCLO2019 NORMAL REG FORM'!L185</f>
        <v>0</v>
      </c>
      <c r="L83" s="23" t="str">
        <f>'MYCLO2019 NORMAL REG FORM'!M185</f>
        <v/>
      </c>
      <c r="M83" s="23" t="str">
        <f>'MYCLO2019 NORMAL REG FORM'!N185</f>
        <v/>
      </c>
      <c r="N83" s="24"/>
      <c r="O83" s="25" t="str">
        <f>TRIM(UPPER('MYCLO2019 NORMAL REG FORM'!D185))</f>
        <v/>
      </c>
    </row>
    <row r="84" spans="1:15">
      <c r="A84" s="14"/>
      <c r="B84" s="15"/>
      <c r="C84" s="15"/>
      <c r="D84" s="15"/>
      <c r="E84" s="17" t="str">
        <f>TRIM(UPPER('MYCLO2019 NORMAL REG FORM'!E186))</f>
        <v/>
      </c>
      <c r="F84" s="18" t="str">
        <f>TRIM(UPPER('MYCLO2019 NORMAL REG FORM'!G186))</f>
        <v/>
      </c>
      <c r="G84" s="19">
        <f>'MYCLO2019 NORMAL REG FORM'!H186</f>
        <v>0</v>
      </c>
      <c r="H84" s="19">
        <f>'MYCLO2019 NORMAL REG FORM'!I186</f>
        <v>0</v>
      </c>
      <c r="I84" s="19">
        <f>'MYCLO2019 NORMAL REG FORM'!J186</f>
        <v>0</v>
      </c>
      <c r="J84" s="17">
        <f>'MYCLO2019 NORMAL REG FORM'!K186</f>
        <v>0</v>
      </c>
      <c r="K84" s="22">
        <f>'MYCLO2019 NORMAL REG FORM'!L186</f>
        <v>0</v>
      </c>
      <c r="L84" s="23" t="str">
        <f>'MYCLO2019 NORMAL REG FORM'!M186</f>
        <v/>
      </c>
      <c r="M84" s="23" t="str">
        <f>'MYCLO2019 NORMAL REG FORM'!N186</f>
        <v/>
      </c>
      <c r="N84" s="24"/>
      <c r="O84" s="25" t="str">
        <f>TRIM(UPPER('MYCLO2019 NORMAL REG FORM'!D186))</f>
        <v/>
      </c>
    </row>
    <row r="85" spans="1:15">
      <c r="A85" s="14"/>
      <c r="B85" s="15"/>
      <c r="C85" s="15"/>
      <c r="D85" s="15"/>
      <c r="E85" s="17" t="str">
        <f>TRIM(UPPER('MYCLO2019 NORMAL REG FORM'!E187))</f>
        <v/>
      </c>
      <c r="F85" s="18" t="str">
        <f>TRIM(UPPER('MYCLO2019 NORMAL REG FORM'!G187))</f>
        <v/>
      </c>
      <c r="G85" s="19">
        <f>'MYCLO2019 NORMAL REG FORM'!H187</f>
        <v>0</v>
      </c>
      <c r="H85" s="19">
        <f>'MYCLO2019 NORMAL REG FORM'!I187</f>
        <v>0</v>
      </c>
      <c r="I85" s="19">
        <f>'MYCLO2019 NORMAL REG FORM'!J187</f>
        <v>0</v>
      </c>
      <c r="J85" s="17">
        <f>'MYCLO2019 NORMAL REG FORM'!K187</f>
        <v>0</v>
      </c>
      <c r="K85" s="22">
        <f>'MYCLO2019 NORMAL REG FORM'!L187</f>
        <v>0</v>
      </c>
      <c r="L85" s="23" t="str">
        <f>'MYCLO2019 NORMAL REG FORM'!M187</f>
        <v/>
      </c>
      <c r="M85" s="23" t="str">
        <f>'MYCLO2019 NORMAL REG FORM'!N187</f>
        <v/>
      </c>
      <c r="N85" s="24"/>
      <c r="O85" s="25" t="str">
        <f>TRIM(UPPER('MYCLO2019 NORMAL REG FORM'!D187))</f>
        <v/>
      </c>
    </row>
    <row r="86" spans="1:15">
      <c r="A86" s="14"/>
      <c r="B86" s="15"/>
      <c r="C86" s="15"/>
      <c r="D86" s="15"/>
      <c r="E86" s="17" t="str">
        <f>TRIM(UPPER('MYCLO2019 NORMAL REG FORM'!E188))</f>
        <v/>
      </c>
      <c r="F86" s="18" t="str">
        <f>TRIM(UPPER('MYCLO2019 NORMAL REG FORM'!G188))</f>
        <v/>
      </c>
      <c r="G86" s="19">
        <f>'MYCLO2019 NORMAL REG FORM'!H188</f>
        <v>0</v>
      </c>
      <c r="H86" s="19">
        <f>'MYCLO2019 NORMAL REG FORM'!I188</f>
        <v>0</v>
      </c>
      <c r="I86" s="19">
        <f>'MYCLO2019 NORMAL REG FORM'!J188</f>
        <v>0</v>
      </c>
      <c r="J86" s="17">
        <f>'MYCLO2019 NORMAL REG FORM'!K188</f>
        <v>0</v>
      </c>
      <c r="K86" s="22">
        <f>'MYCLO2019 NORMAL REG FORM'!L188</f>
        <v>0</v>
      </c>
      <c r="L86" s="23" t="str">
        <f>'MYCLO2019 NORMAL REG FORM'!M188</f>
        <v/>
      </c>
      <c r="M86" s="23" t="str">
        <f>'MYCLO2019 NORMAL REG FORM'!N188</f>
        <v/>
      </c>
      <c r="N86" s="24"/>
      <c r="O86" s="25" t="str">
        <f>TRIM(UPPER('MYCLO2019 NORMAL REG FORM'!D188))</f>
        <v/>
      </c>
    </row>
    <row r="87" spans="1:15">
      <c r="A87" s="14"/>
      <c r="B87" s="15"/>
      <c r="C87" s="15"/>
      <c r="D87" s="15"/>
      <c r="E87" s="17" t="str">
        <f>TRIM(UPPER('MYCLO2019 NORMAL REG FORM'!E189))</f>
        <v/>
      </c>
      <c r="F87" s="18" t="str">
        <f>TRIM(UPPER('MYCLO2019 NORMAL REG FORM'!G189))</f>
        <v/>
      </c>
      <c r="G87" s="19">
        <f>'MYCLO2019 NORMAL REG FORM'!H189</f>
        <v>0</v>
      </c>
      <c r="H87" s="19">
        <f>'MYCLO2019 NORMAL REG FORM'!I189</f>
        <v>0</v>
      </c>
      <c r="I87" s="19">
        <f>'MYCLO2019 NORMAL REG FORM'!J189</f>
        <v>0</v>
      </c>
      <c r="J87" s="17">
        <f>'MYCLO2019 NORMAL REG FORM'!K189</f>
        <v>0</v>
      </c>
      <c r="K87" s="22">
        <f>'MYCLO2019 NORMAL REG FORM'!L189</f>
        <v>0</v>
      </c>
      <c r="L87" s="23" t="str">
        <f>'MYCLO2019 NORMAL REG FORM'!M189</f>
        <v/>
      </c>
      <c r="M87" s="23" t="str">
        <f>'MYCLO2019 NORMAL REG FORM'!N189</f>
        <v/>
      </c>
      <c r="N87" s="24"/>
      <c r="O87" s="25" t="str">
        <f>TRIM(UPPER('MYCLO2019 NORMAL REG FORM'!D189))</f>
        <v/>
      </c>
    </row>
    <row r="88" spans="1:15">
      <c r="A88" s="14"/>
      <c r="B88" s="15"/>
      <c r="C88" s="15"/>
      <c r="D88" s="15"/>
      <c r="E88" s="17" t="str">
        <f>TRIM(UPPER('MYCLO2019 NORMAL REG FORM'!E190))</f>
        <v/>
      </c>
      <c r="F88" s="18" t="str">
        <f>TRIM(UPPER('MYCLO2019 NORMAL REG FORM'!G190))</f>
        <v/>
      </c>
      <c r="G88" s="19">
        <f>'MYCLO2019 NORMAL REG FORM'!H190</f>
        <v>0</v>
      </c>
      <c r="H88" s="19">
        <f>'MYCLO2019 NORMAL REG FORM'!I190</f>
        <v>0</v>
      </c>
      <c r="I88" s="19">
        <f>'MYCLO2019 NORMAL REG FORM'!J190</f>
        <v>0</v>
      </c>
      <c r="J88" s="17">
        <f>'MYCLO2019 NORMAL REG FORM'!K190</f>
        <v>0</v>
      </c>
      <c r="K88" s="22">
        <f>'MYCLO2019 NORMAL REG FORM'!L190</f>
        <v>0</v>
      </c>
      <c r="L88" s="23" t="str">
        <f>'MYCLO2019 NORMAL REG FORM'!M190</f>
        <v/>
      </c>
      <c r="M88" s="23" t="str">
        <f>'MYCLO2019 NORMAL REG FORM'!N190</f>
        <v/>
      </c>
      <c r="N88" s="24"/>
      <c r="O88" s="25" t="str">
        <f>TRIM(UPPER('MYCLO2019 NORMAL REG FORM'!D190))</f>
        <v/>
      </c>
    </row>
    <row r="89" spans="1:15">
      <c r="A89" s="14"/>
      <c r="B89" s="15"/>
      <c r="C89" s="15"/>
      <c r="D89" s="15"/>
      <c r="E89" s="17" t="str">
        <f>TRIM(UPPER('MYCLO2019 NORMAL REG FORM'!E191))</f>
        <v/>
      </c>
      <c r="F89" s="18" t="str">
        <f>TRIM(UPPER('MYCLO2019 NORMAL REG FORM'!G191))</f>
        <v/>
      </c>
      <c r="G89" s="19">
        <f>'MYCLO2019 NORMAL REG FORM'!H191</f>
        <v>0</v>
      </c>
      <c r="H89" s="19">
        <f>'MYCLO2019 NORMAL REG FORM'!I191</f>
        <v>0</v>
      </c>
      <c r="I89" s="19">
        <f>'MYCLO2019 NORMAL REG FORM'!J191</f>
        <v>0</v>
      </c>
      <c r="J89" s="17">
        <f>'MYCLO2019 NORMAL REG FORM'!K191</f>
        <v>0</v>
      </c>
      <c r="K89" s="22">
        <f>'MYCLO2019 NORMAL REG FORM'!L191</f>
        <v>0</v>
      </c>
      <c r="L89" s="23" t="str">
        <f>'MYCLO2019 NORMAL REG FORM'!M191</f>
        <v/>
      </c>
      <c r="M89" s="23" t="str">
        <f>'MYCLO2019 NORMAL REG FORM'!N191</f>
        <v/>
      </c>
      <c r="N89" s="24"/>
      <c r="O89" s="25" t="str">
        <f>TRIM(UPPER('MYCLO2019 NORMAL REG FORM'!D191))</f>
        <v/>
      </c>
    </row>
    <row r="90" spans="1:15">
      <c r="A90" s="14"/>
      <c r="B90" s="15"/>
      <c r="C90" s="15"/>
      <c r="D90" s="15"/>
      <c r="E90" s="17" t="str">
        <f>TRIM(UPPER('MYCLO2019 NORMAL REG FORM'!E192))</f>
        <v/>
      </c>
      <c r="F90" s="18" t="str">
        <f>TRIM(UPPER('MYCLO2019 NORMAL REG FORM'!G192))</f>
        <v/>
      </c>
      <c r="G90" s="19">
        <f>'MYCLO2019 NORMAL REG FORM'!H192</f>
        <v>0</v>
      </c>
      <c r="H90" s="19">
        <f>'MYCLO2019 NORMAL REG FORM'!I192</f>
        <v>0</v>
      </c>
      <c r="I90" s="19">
        <f>'MYCLO2019 NORMAL REG FORM'!J192</f>
        <v>0</v>
      </c>
      <c r="J90" s="17">
        <f>'MYCLO2019 NORMAL REG FORM'!K192</f>
        <v>0</v>
      </c>
      <c r="K90" s="22">
        <f>'MYCLO2019 NORMAL REG FORM'!L192</f>
        <v>0</v>
      </c>
      <c r="L90" s="23" t="str">
        <f>'MYCLO2019 NORMAL REG FORM'!M192</f>
        <v/>
      </c>
      <c r="M90" s="23" t="str">
        <f>'MYCLO2019 NORMAL REG FORM'!N192</f>
        <v/>
      </c>
      <c r="N90" s="24"/>
      <c r="O90" s="25" t="str">
        <f>TRIM(UPPER('MYCLO2019 NORMAL REG FORM'!D192))</f>
        <v/>
      </c>
    </row>
    <row r="91" spans="1:15">
      <c r="A91" s="14"/>
      <c r="B91" s="15"/>
      <c r="C91" s="15"/>
      <c r="D91" s="15"/>
      <c r="E91" s="17" t="str">
        <f>TRIM(UPPER('MYCLO2019 NORMAL REG FORM'!E193))</f>
        <v/>
      </c>
      <c r="F91" s="18" t="str">
        <f>TRIM(UPPER('MYCLO2019 NORMAL REG FORM'!G193))</f>
        <v/>
      </c>
      <c r="G91" s="19">
        <f>'MYCLO2019 NORMAL REG FORM'!H193</f>
        <v>0</v>
      </c>
      <c r="H91" s="19">
        <f>'MYCLO2019 NORMAL REG FORM'!I193</f>
        <v>0</v>
      </c>
      <c r="I91" s="19">
        <f>'MYCLO2019 NORMAL REG FORM'!J193</f>
        <v>0</v>
      </c>
      <c r="J91" s="17">
        <f>'MYCLO2019 NORMAL REG FORM'!K193</f>
        <v>0</v>
      </c>
      <c r="K91" s="22">
        <f>'MYCLO2019 NORMAL REG FORM'!L193</f>
        <v>0</v>
      </c>
      <c r="L91" s="23" t="str">
        <f>'MYCLO2019 NORMAL REG FORM'!M193</f>
        <v/>
      </c>
      <c r="M91" s="23" t="str">
        <f>'MYCLO2019 NORMAL REG FORM'!N193</f>
        <v/>
      </c>
      <c r="N91" s="24"/>
      <c r="O91" s="25" t="str">
        <f>TRIM(UPPER('MYCLO2019 NORMAL REG FORM'!D193))</f>
        <v/>
      </c>
    </row>
    <row r="92" spans="1:15">
      <c r="A92" s="14"/>
      <c r="B92" s="15"/>
      <c r="C92" s="15"/>
      <c r="D92" s="15"/>
      <c r="E92" s="17" t="str">
        <f>TRIM(UPPER('MYCLO2019 NORMAL REG FORM'!E194))</f>
        <v/>
      </c>
      <c r="F92" s="18" t="str">
        <f>TRIM(UPPER('MYCLO2019 NORMAL REG FORM'!G194))</f>
        <v/>
      </c>
      <c r="G92" s="19">
        <f>'MYCLO2019 NORMAL REG FORM'!H194</f>
        <v>0</v>
      </c>
      <c r="H92" s="19">
        <f>'MYCLO2019 NORMAL REG FORM'!I194</f>
        <v>0</v>
      </c>
      <c r="I92" s="19">
        <f>'MYCLO2019 NORMAL REG FORM'!J194</f>
        <v>0</v>
      </c>
      <c r="J92" s="17">
        <f>'MYCLO2019 NORMAL REG FORM'!K194</f>
        <v>0</v>
      </c>
      <c r="K92" s="22">
        <f>'MYCLO2019 NORMAL REG FORM'!L194</f>
        <v>0</v>
      </c>
      <c r="L92" s="23" t="str">
        <f>'MYCLO2019 NORMAL REG FORM'!M194</f>
        <v/>
      </c>
      <c r="M92" s="23" t="str">
        <f>'MYCLO2019 NORMAL REG FORM'!N194</f>
        <v/>
      </c>
      <c r="N92" s="24"/>
      <c r="O92" s="25" t="str">
        <f>TRIM(UPPER('MYCLO2019 NORMAL REG FORM'!D194))</f>
        <v/>
      </c>
    </row>
    <row r="93" spans="1:15">
      <c r="A93" s="14"/>
      <c r="B93" s="15"/>
      <c r="C93" s="15"/>
      <c r="D93" s="15"/>
      <c r="E93" s="17" t="str">
        <f>TRIM(UPPER('MYCLO2019 NORMAL REG FORM'!E195))</f>
        <v/>
      </c>
      <c r="F93" s="18" t="str">
        <f>TRIM(UPPER('MYCLO2019 NORMAL REG FORM'!G195))</f>
        <v/>
      </c>
      <c r="G93" s="19">
        <f>'MYCLO2019 NORMAL REG FORM'!H195</f>
        <v>0</v>
      </c>
      <c r="H93" s="19">
        <f>'MYCLO2019 NORMAL REG FORM'!I195</f>
        <v>0</v>
      </c>
      <c r="I93" s="19">
        <f>'MYCLO2019 NORMAL REG FORM'!J195</f>
        <v>0</v>
      </c>
      <c r="J93" s="17">
        <f>'MYCLO2019 NORMAL REG FORM'!K195</f>
        <v>0</v>
      </c>
      <c r="K93" s="22">
        <f>'MYCLO2019 NORMAL REG FORM'!L195</f>
        <v>0</v>
      </c>
      <c r="L93" s="23" t="str">
        <f>'MYCLO2019 NORMAL REG FORM'!M195</f>
        <v/>
      </c>
      <c r="M93" s="23" t="str">
        <f>'MYCLO2019 NORMAL REG FORM'!N195</f>
        <v/>
      </c>
      <c r="N93" s="24"/>
      <c r="O93" s="25" t="str">
        <f>TRIM(UPPER('MYCLO2019 NORMAL REG FORM'!D195))</f>
        <v/>
      </c>
    </row>
    <row r="94" spans="1:15">
      <c r="A94" s="14"/>
      <c r="B94" s="15"/>
      <c r="C94" s="15"/>
      <c r="D94" s="15"/>
      <c r="E94" s="17" t="str">
        <f>TRIM(UPPER('MYCLO2019 NORMAL REG FORM'!E196))</f>
        <v/>
      </c>
      <c r="F94" s="18" t="str">
        <f>TRIM(UPPER('MYCLO2019 NORMAL REG FORM'!G196))</f>
        <v/>
      </c>
      <c r="G94" s="19">
        <f>'MYCLO2019 NORMAL REG FORM'!H196</f>
        <v>0</v>
      </c>
      <c r="H94" s="19">
        <f>'MYCLO2019 NORMAL REG FORM'!I196</f>
        <v>0</v>
      </c>
      <c r="I94" s="19">
        <f>'MYCLO2019 NORMAL REG FORM'!J196</f>
        <v>0</v>
      </c>
      <c r="J94" s="17">
        <f>'MYCLO2019 NORMAL REG FORM'!K196</f>
        <v>0</v>
      </c>
      <c r="K94" s="22">
        <f>'MYCLO2019 NORMAL REG FORM'!L196</f>
        <v>0</v>
      </c>
      <c r="L94" s="23" t="str">
        <f>'MYCLO2019 NORMAL REG FORM'!M196</f>
        <v/>
      </c>
      <c r="M94" s="23" t="str">
        <f>'MYCLO2019 NORMAL REG FORM'!N196</f>
        <v/>
      </c>
      <c r="N94" s="24"/>
      <c r="O94" s="25" t="str">
        <f>TRIM(UPPER('MYCLO2019 NORMAL REG FORM'!D196))</f>
        <v/>
      </c>
    </row>
    <row r="95" spans="1:15">
      <c r="A95" s="14"/>
      <c r="B95" s="15"/>
      <c r="C95" s="15"/>
      <c r="D95" s="15"/>
      <c r="E95" s="17" t="str">
        <f>TRIM(UPPER('MYCLO2019 NORMAL REG FORM'!E197))</f>
        <v/>
      </c>
      <c r="F95" s="18" t="str">
        <f>TRIM(UPPER('MYCLO2019 NORMAL REG FORM'!G197))</f>
        <v/>
      </c>
      <c r="G95" s="19">
        <f>'MYCLO2019 NORMAL REG FORM'!H197</f>
        <v>0</v>
      </c>
      <c r="H95" s="19">
        <f>'MYCLO2019 NORMAL REG FORM'!I197</f>
        <v>0</v>
      </c>
      <c r="I95" s="19">
        <f>'MYCLO2019 NORMAL REG FORM'!J197</f>
        <v>0</v>
      </c>
      <c r="J95" s="17">
        <f>'MYCLO2019 NORMAL REG FORM'!K197</f>
        <v>0</v>
      </c>
      <c r="K95" s="22">
        <f>'MYCLO2019 NORMAL REG FORM'!L197</f>
        <v>0</v>
      </c>
      <c r="L95" s="23" t="str">
        <f>'MYCLO2019 NORMAL REG FORM'!M197</f>
        <v/>
      </c>
      <c r="M95" s="23" t="str">
        <f>'MYCLO2019 NORMAL REG FORM'!N197</f>
        <v/>
      </c>
      <c r="N95" s="24"/>
      <c r="O95" s="25" t="str">
        <f>TRIM(UPPER('MYCLO2019 NORMAL REG FORM'!D197))</f>
        <v/>
      </c>
    </row>
    <row r="96" spans="1:15">
      <c r="A96" s="14"/>
      <c r="B96" s="15"/>
      <c r="C96" s="15"/>
      <c r="D96" s="15"/>
      <c r="E96" s="17" t="str">
        <f>TRIM(UPPER('MYCLO2019 NORMAL REG FORM'!E198))</f>
        <v/>
      </c>
      <c r="F96" s="18" t="str">
        <f>TRIM(UPPER('MYCLO2019 NORMAL REG FORM'!G198))</f>
        <v/>
      </c>
      <c r="G96" s="19">
        <f>'MYCLO2019 NORMAL REG FORM'!H198</f>
        <v>0</v>
      </c>
      <c r="H96" s="19">
        <f>'MYCLO2019 NORMAL REG FORM'!I198</f>
        <v>0</v>
      </c>
      <c r="I96" s="19">
        <f>'MYCLO2019 NORMAL REG FORM'!J198</f>
        <v>0</v>
      </c>
      <c r="J96" s="17">
        <f>'MYCLO2019 NORMAL REG FORM'!K198</f>
        <v>0</v>
      </c>
      <c r="K96" s="22">
        <f>'MYCLO2019 NORMAL REG FORM'!L198</f>
        <v>0</v>
      </c>
      <c r="L96" s="23" t="str">
        <f>'MYCLO2019 NORMAL REG FORM'!M198</f>
        <v/>
      </c>
      <c r="M96" s="23" t="str">
        <f>'MYCLO2019 NORMAL REG FORM'!N198</f>
        <v/>
      </c>
      <c r="N96" s="24"/>
      <c r="O96" s="25" t="str">
        <f>TRIM(UPPER('MYCLO2019 NORMAL REG FORM'!D198))</f>
        <v/>
      </c>
    </row>
    <row r="97" spans="1:15">
      <c r="A97" s="14"/>
      <c r="B97" s="15"/>
      <c r="C97" s="15"/>
      <c r="D97" s="15"/>
      <c r="E97" s="17" t="str">
        <f>TRIM(UPPER('MYCLO2019 NORMAL REG FORM'!E199))</f>
        <v/>
      </c>
      <c r="F97" s="18" t="str">
        <f>TRIM(UPPER('MYCLO2019 NORMAL REG FORM'!G199))</f>
        <v/>
      </c>
      <c r="G97" s="19">
        <f>'MYCLO2019 NORMAL REG FORM'!H199</f>
        <v>0</v>
      </c>
      <c r="H97" s="19">
        <f>'MYCLO2019 NORMAL REG FORM'!I199</f>
        <v>0</v>
      </c>
      <c r="I97" s="19">
        <f>'MYCLO2019 NORMAL REG FORM'!J199</f>
        <v>0</v>
      </c>
      <c r="J97" s="17">
        <f>'MYCLO2019 NORMAL REG FORM'!K199</f>
        <v>0</v>
      </c>
      <c r="K97" s="22">
        <f>'MYCLO2019 NORMAL REG FORM'!L199</f>
        <v>0</v>
      </c>
      <c r="L97" s="23" t="str">
        <f>'MYCLO2019 NORMAL REG FORM'!M199</f>
        <v/>
      </c>
      <c r="M97" s="23" t="str">
        <f>'MYCLO2019 NORMAL REG FORM'!N199</f>
        <v/>
      </c>
      <c r="N97" s="24"/>
      <c r="O97" s="25" t="str">
        <f>TRIM(UPPER('MYCLO2019 NORMAL REG FORM'!D199))</f>
        <v/>
      </c>
    </row>
    <row r="98" spans="1:15">
      <c r="A98" s="14"/>
      <c r="B98" s="15"/>
      <c r="C98" s="15"/>
      <c r="D98" s="15"/>
      <c r="E98" s="17" t="str">
        <f>TRIM(UPPER('MYCLO2019 NORMAL REG FORM'!E200))</f>
        <v/>
      </c>
      <c r="F98" s="18" t="str">
        <f>TRIM(UPPER('MYCLO2019 NORMAL REG FORM'!G200))</f>
        <v/>
      </c>
      <c r="G98" s="19">
        <f>'MYCLO2019 NORMAL REG FORM'!H200</f>
        <v>0</v>
      </c>
      <c r="H98" s="19">
        <f>'MYCLO2019 NORMAL REG FORM'!I200</f>
        <v>0</v>
      </c>
      <c r="I98" s="19">
        <f>'MYCLO2019 NORMAL REG FORM'!J200</f>
        <v>0</v>
      </c>
      <c r="J98" s="17">
        <f>'MYCLO2019 NORMAL REG FORM'!K200</f>
        <v>0</v>
      </c>
      <c r="K98" s="22">
        <f>'MYCLO2019 NORMAL REG FORM'!L200</f>
        <v>0</v>
      </c>
      <c r="L98" s="23" t="str">
        <f>'MYCLO2019 NORMAL REG FORM'!M200</f>
        <v/>
      </c>
      <c r="M98" s="23" t="str">
        <f>'MYCLO2019 NORMAL REG FORM'!N200</f>
        <v/>
      </c>
      <c r="N98" s="24"/>
      <c r="O98" s="25" t="str">
        <f>TRIM(UPPER('MYCLO2019 NORMAL REG FORM'!D200))</f>
        <v/>
      </c>
    </row>
    <row r="99" spans="1:15">
      <c r="A99" s="14"/>
      <c r="B99" s="15"/>
      <c r="C99" s="15"/>
      <c r="D99" s="15"/>
      <c r="E99" s="17" t="str">
        <f>TRIM(UPPER('MYCLO2019 NORMAL REG FORM'!E201))</f>
        <v/>
      </c>
      <c r="F99" s="18" t="str">
        <f>TRIM(UPPER('MYCLO2019 NORMAL REG FORM'!G201))</f>
        <v/>
      </c>
      <c r="G99" s="19">
        <f>'MYCLO2019 NORMAL REG FORM'!H201</f>
        <v>0</v>
      </c>
      <c r="H99" s="19">
        <f>'MYCLO2019 NORMAL REG FORM'!I201</f>
        <v>0</v>
      </c>
      <c r="I99" s="19">
        <f>'MYCLO2019 NORMAL REG FORM'!J201</f>
        <v>0</v>
      </c>
      <c r="J99" s="17">
        <f>'MYCLO2019 NORMAL REG FORM'!K201</f>
        <v>0</v>
      </c>
      <c r="K99" s="22">
        <f>'MYCLO2019 NORMAL REG FORM'!L201</f>
        <v>0</v>
      </c>
      <c r="L99" s="23" t="str">
        <f>'MYCLO2019 NORMAL REG FORM'!M201</f>
        <v/>
      </c>
      <c r="M99" s="23" t="str">
        <f>'MYCLO2019 NORMAL REG FORM'!N201</f>
        <v/>
      </c>
      <c r="N99" s="24"/>
      <c r="O99" s="25" t="str">
        <f>TRIM(UPPER('MYCLO2019 NORMAL REG FORM'!D201))</f>
        <v/>
      </c>
    </row>
    <row r="100" spans="1:15">
      <c r="A100" s="14"/>
      <c r="B100" s="15"/>
      <c r="C100" s="15"/>
      <c r="D100" s="15"/>
      <c r="E100" s="17" t="str">
        <f>TRIM(UPPER('MYCLO2019 NORMAL REG FORM'!E202))</f>
        <v/>
      </c>
      <c r="F100" s="18" t="str">
        <f>TRIM(UPPER('MYCLO2019 NORMAL REG FORM'!G202))</f>
        <v/>
      </c>
      <c r="G100" s="19">
        <f>'MYCLO2019 NORMAL REG FORM'!H202</f>
        <v>0</v>
      </c>
      <c r="H100" s="19">
        <f>'MYCLO2019 NORMAL REG FORM'!I202</f>
        <v>0</v>
      </c>
      <c r="I100" s="19">
        <f>'MYCLO2019 NORMAL REG FORM'!J202</f>
        <v>0</v>
      </c>
      <c r="J100" s="17">
        <f>'MYCLO2019 NORMAL REG FORM'!K202</f>
        <v>0</v>
      </c>
      <c r="K100" s="22">
        <f>'MYCLO2019 NORMAL REG FORM'!L202</f>
        <v>0</v>
      </c>
      <c r="L100" s="23" t="str">
        <f>'MYCLO2019 NORMAL REG FORM'!M202</f>
        <v/>
      </c>
      <c r="M100" s="23" t="str">
        <f>'MYCLO2019 NORMAL REG FORM'!N202</f>
        <v/>
      </c>
      <c r="N100" s="24"/>
      <c r="O100" s="25" t="str">
        <f>TRIM(UPPER('MYCLO2019 NORMAL REG FORM'!D202))</f>
        <v/>
      </c>
    </row>
    <row r="101" spans="1:15">
      <c r="A101" s="14"/>
      <c r="B101" s="15"/>
      <c r="C101" s="15"/>
      <c r="D101" s="15"/>
      <c r="E101" s="17" t="str">
        <f>TRIM(UPPER('MYCLO2019 NORMAL REG FORM'!E203))</f>
        <v/>
      </c>
      <c r="F101" s="18" t="str">
        <f>TRIM(UPPER('MYCLO2019 NORMAL REG FORM'!G203))</f>
        <v/>
      </c>
      <c r="G101" s="19">
        <f>'MYCLO2019 NORMAL REG FORM'!H203</f>
        <v>0</v>
      </c>
      <c r="H101" s="19">
        <f>'MYCLO2019 NORMAL REG FORM'!I203</f>
        <v>0</v>
      </c>
      <c r="I101" s="19">
        <f>'MYCLO2019 NORMAL REG FORM'!J203</f>
        <v>0</v>
      </c>
      <c r="J101" s="17">
        <f>'MYCLO2019 NORMAL REG FORM'!K203</f>
        <v>0</v>
      </c>
      <c r="K101" s="22">
        <f>'MYCLO2019 NORMAL REG FORM'!L203</f>
        <v>0</v>
      </c>
      <c r="L101" s="23" t="str">
        <f>'MYCLO2019 NORMAL REG FORM'!M203</f>
        <v/>
      </c>
      <c r="M101" s="23" t="str">
        <f>'MYCLO2019 NORMAL REG FORM'!N203</f>
        <v/>
      </c>
      <c r="N101" s="24"/>
      <c r="O101" s="25" t="str">
        <f>TRIM(UPPER('MYCLO2019 NORMAL REG FORM'!D203))</f>
        <v/>
      </c>
    </row>
    <row r="102" spans="1:15">
      <c r="A102" s="14"/>
      <c r="B102" s="15"/>
      <c r="C102" s="15"/>
      <c r="D102" s="15"/>
      <c r="E102" s="17" t="str">
        <f>TRIM(UPPER('MYCLO2019 NORMAL REG FORM'!E204))</f>
        <v/>
      </c>
      <c r="F102" s="18" t="str">
        <f>TRIM(UPPER('MYCLO2019 NORMAL REG FORM'!G204))</f>
        <v/>
      </c>
      <c r="G102" s="19">
        <f>'MYCLO2019 NORMAL REG FORM'!H204</f>
        <v>0</v>
      </c>
      <c r="H102" s="19">
        <f>'MYCLO2019 NORMAL REG FORM'!I204</f>
        <v>0</v>
      </c>
      <c r="I102" s="19">
        <f>'MYCLO2019 NORMAL REG FORM'!J204</f>
        <v>0</v>
      </c>
      <c r="J102" s="17">
        <f>'MYCLO2019 NORMAL REG FORM'!K204</f>
        <v>0</v>
      </c>
      <c r="K102" s="22">
        <f>'MYCLO2019 NORMAL REG FORM'!L204</f>
        <v>0</v>
      </c>
      <c r="L102" s="23" t="str">
        <f>'MYCLO2019 NORMAL REG FORM'!M204</f>
        <v/>
      </c>
      <c r="M102" s="23" t="str">
        <f>'MYCLO2019 NORMAL REG FORM'!N204</f>
        <v/>
      </c>
      <c r="N102" s="24"/>
      <c r="O102" s="25" t="str">
        <f>TRIM(UPPER('MYCLO2019 NORMAL REG FORM'!D204))</f>
        <v/>
      </c>
    </row>
    <row r="103" spans="1:15">
      <c r="A103" s="14"/>
      <c r="B103" s="15"/>
      <c r="C103" s="15"/>
      <c r="D103" s="15"/>
      <c r="E103" s="17" t="str">
        <f>TRIM(UPPER('MYCLO2019 NORMAL REG FORM'!E205))</f>
        <v/>
      </c>
      <c r="F103" s="18" t="str">
        <f>TRIM(UPPER('MYCLO2019 NORMAL REG FORM'!G205))</f>
        <v/>
      </c>
      <c r="G103" s="19">
        <f>'MYCLO2019 NORMAL REG FORM'!H205</f>
        <v>0</v>
      </c>
      <c r="H103" s="19">
        <f>'MYCLO2019 NORMAL REG FORM'!I205</f>
        <v>0</v>
      </c>
      <c r="I103" s="19">
        <f>'MYCLO2019 NORMAL REG FORM'!J205</f>
        <v>0</v>
      </c>
      <c r="J103" s="17">
        <f>'MYCLO2019 NORMAL REG FORM'!K205</f>
        <v>0</v>
      </c>
      <c r="K103" s="22">
        <f>'MYCLO2019 NORMAL REG FORM'!L205</f>
        <v>0</v>
      </c>
      <c r="L103" s="23" t="str">
        <f>'MYCLO2019 NORMAL REG FORM'!M205</f>
        <v/>
      </c>
      <c r="M103" s="23" t="str">
        <f>'MYCLO2019 NORMAL REG FORM'!N205</f>
        <v/>
      </c>
      <c r="N103" s="24"/>
      <c r="O103" s="25" t="str">
        <f>TRIM(UPPER('MYCLO2019 NORMAL REG FORM'!D205))</f>
        <v/>
      </c>
    </row>
    <row r="104" spans="1:15">
      <c r="A104" s="14"/>
      <c r="B104" s="15"/>
      <c r="C104" s="15"/>
      <c r="D104" s="15"/>
      <c r="E104" s="17" t="str">
        <f>TRIM(UPPER('MYCLO2019 NORMAL REG FORM'!E206))</f>
        <v/>
      </c>
      <c r="F104" s="18" t="str">
        <f>TRIM(UPPER('MYCLO2019 NORMAL REG FORM'!G206))</f>
        <v/>
      </c>
      <c r="G104" s="19">
        <f>'MYCLO2019 NORMAL REG FORM'!H206</f>
        <v>0</v>
      </c>
      <c r="H104" s="19">
        <f>'MYCLO2019 NORMAL REG FORM'!I206</f>
        <v>0</v>
      </c>
      <c r="I104" s="19">
        <f>'MYCLO2019 NORMAL REG FORM'!J206</f>
        <v>0</v>
      </c>
      <c r="J104" s="17">
        <f>'MYCLO2019 NORMAL REG FORM'!K206</f>
        <v>0</v>
      </c>
      <c r="K104" s="22">
        <f>'MYCLO2019 NORMAL REG FORM'!L206</f>
        <v>0</v>
      </c>
      <c r="L104" s="23" t="str">
        <f>'MYCLO2019 NORMAL REG FORM'!M206</f>
        <v/>
      </c>
      <c r="M104" s="23" t="str">
        <f>'MYCLO2019 NORMAL REG FORM'!N206</f>
        <v/>
      </c>
      <c r="N104" s="24"/>
      <c r="O104" s="25" t="str">
        <f>TRIM(UPPER('MYCLO2019 NORMAL REG FORM'!D206))</f>
        <v/>
      </c>
    </row>
    <row r="105" spans="1:15">
      <c r="A105" s="14"/>
      <c r="B105" s="15"/>
      <c r="C105" s="15"/>
      <c r="D105" s="15"/>
      <c r="E105" s="17" t="str">
        <f>TRIM(UPPER('MYCLO2019 NORMAL REG FORM'!E207))</f>
        <v/>
      </c>
      <c r="F105" s="18" t="str">
        <f>TRIM(UPPER('MYCLO2019 NORMAL REG FORM'!G207))</f>
        <v/>
      </c>
      <c r="G105" s="19">
        <f>'MYCLO2019 NORMAL REG FORM'!H207</f>
        <v>0</v>
      </c>
      <c r="H105" s="19">
        <f>'MYCLO2019 NORMAL REG FORM'!I207</f>
        <v>0</v>
      </c>
      <c r="I105" s="19">
        <f>'MYCLO2019 NORMAL REG FORM'!J207</f>
        <v>0</v>
      </c>
      <c r="J105" s="17">
        <f>'MYCLO2019 NORMAL REG FORM'!K207</f>
        <v>0</v>
      </c>
      <c r="K105" s="22">
        <f>'MYCLO2019 NORMAL REG FORM'!L207</f>
        <v>0</v>
      </c>
      <c r="L105" s="23" t="str">
        <f>'MYCLO2019 NORMAL REG FORM'!M207</f>
        <v/>
      </c>
      <c r="M105" s="23" t="str">
        <f>'MYCLO2019 NORMAL REG FORM'!N207</f>
        <v/>
      </c>
      <c r="N105" s="24"/>
      <c r="O105" s="25" t="str">
        <f>TRIM(UPPER('MYCLO2019 NORMAL REG FORM'!D207))</f>
        <v/>
      </c>
    </row>
    <row r="106" spans="1:15">
      <c r="A106" s="14"/>
      <c r="B106" s="15"/>
      <c r="C106" s="15"/>
      <c r="D106" s="15"/>
      <c r="E106" s="17" t="str">
        <f>TRIM(UPPER('MYCLO2019 NORMAL REG FORM'!E208))</f>
        <v/>
      </c>
      <c r="F106" s="18" t="str">
        <f>TRIM(UPPER('MYCLO2019 NORMAL REG FORM'!G208))</f>
        <v/>
      </c>
      <c r="G106" s="19">
        <f>'MYCLO2019 NORMAL REG FORM'!H208</f>
        <v>0</v>
      </c>
      <c r="H106" s="19">
        <f>'MYCLO2019 NORMAL REG FORM'!I208</f>
        <v>0</v>
      </c>
      <c r="I106" s="19">
        <f>'MYCLO2019 NORMAL REG FORM'!J208</f>
        <v>0</v>
      </c>
      <c r="J106" s="17">
        <f>'MYCLO2019 NORMAL REG FORM'!K208</f>
        <v>0</v>
      </c>
      <c r="K106" s="22">
        <f>'MYCLO2019 NORMAL REG FORM'!L208</f>
        <v>0</v>
      </c>
      <c r="L106" s="23" t="str">
        <f>'MYCLO2019 NORMAL REG FORM'!M208</f>
        <v/>
      </c>
      <c r="M106" s="23" t="str">
        <f>'MYCLO2019 NORMAL REG FORM'!N208</f>
        <v/>
      </c>
      <c r="N106" s="24"/>
      <c r="O106" s="25" t="str">
        <f>TRIM(UPPER('MYCLO2019 NORMAL REG FORM'!D208))</f>
        <v/>
      </c>
    </row>
    <row r="107" spans="1:15">
      <c r="A107" s="14"/>
      <c r="B107" s="15"/>
      <c r="C107" s="15"/>
      <c r="D107" s="15"/>
      <c r="E107" s="17" t="str">
        <f>TRIM(UPPER('MYCLO2019 NORMAL REG FORM'!E209))</f>
        <v/>
      </c>
      <c r="F107" s="18" t="str">
        <f>TRIM(UPPER('MYCLO2019 NORMAL REG FORM'!G209))</f>
        <v/>
      </c>
      <c r="G107" s="19">
        <f>'MYCLO2019 NORMAL REG FORM'!H209</f>
        <v>0</v>
      </c>
      <c r="H107" s="19">
        <f>'MYCLO2019 NORMAL REG FORM'!I209</f>
        <v>0</v>
      </c>
      <c r="I107" s="19">
        <f>'MYCLO2019 NORMAL REG FORM'!J209</f>
        <v>0</v>
      </c>
      <c r="J107" s="17">
        <f>'MYCLO2019 NORMAL REG FORM'!K209</f>
        <v>0</v>
      </c>
      <c r="K107" s="22">
        <f>'MYCLO2019 NORMAL REG FORM'!L209</f>
        <v>0</v>
      </c>
      <c r="L107" s="23" t="str">
        <f>'MYCLO2019 NORMAL REG FORM'!M209</f>
        <v/>
      </c>
      <c r="M107" s="23" t="str">
        <f>'MYCLO2019 NORMAL REG FORM'!N209</f>
        <v/>
      </c>
      <c r="N107" s="24"/>
      <c r="O107" s="25" t="str">
        <f>TRIM(UPPER('MYCLO2019 NORMAL REG FORM'!D209))</f>
        <v/>
      </c>
    </row>
    <row r="108" spans="1:15">
      <c r="A108" s="14"/>
      <c r="B108" s="15"/>
      <c r="C108" s="15"/>
      <c r="D108" s="15"/>
      <c r="E108" s="17" t="str">
        <f>TRIM(UPPER('MYCLO2019 NORMAL REG FORM'!E210))</f>
        <v/>
      </c>
      <c r="F108" s="18" t="str">
        <f>TRIM(UPPER('MYCLO2019 NORMAL REG FORM'!G210))</f>
        <v/>
      </c>
      <c r="G108" s="19">
        <f>'MYCLO2019 NORMAL REG FORM'!H210</f>
        <v>0</v>
      </c>
      <c r="H108" s="19">
        <f>'MYCLO2019 NORMAL REG FORM'!I210</f>
        <v>0</v>
      </c>
      <c r="I108" s="19">
        <f>'MYCLO2019 NORMAL REG FORM'!J210</f>
        <v>0</v>
      </c>
      <c r="J108" s="17">
        <f>'MYCLO2019 NORMAL REG FORM'!K210</f>
        <v>0</v>
      </c>
      <c r="K108" s="22">
        <f>'MYCLO2019 NORMAL REG FORM'!L210</f>
        <v>0</v>
      </c>
      <c r="L108" s="23" t="str">
        <f>'MYCLO2019 NORMAL REG FORM'!M210</f>
        <v/>
      </c>
      <c r="M108" s="23" t="str">
        <f>'MYCLO2019 NORMAL REG FORM'!N210</f>
        <v/>
      </c>
      <c r="N108" s="24"/>
      <c r="O108" s="25" t="str">
        <f>TRIM(UPPER('MYCLO2019 NORMAL REG FORM'!D210))</f>
        <v/>
      </c>
    </row>
    <row r="109" spans="1:15">
      <c r="A109" s="14"/>
      <c r="B109" s="15"/>
      <c r="C109" s="15"/>
      <c r="D109" s="15"/>
      <c r="E109" s="17" t="str">
        <f>TRIM(UPPER('MYCLO2019 NORMAL REG FORM'!E211))</f>
        <v/>
      </c>
      <c r="F109" s="18" t="str">
        <f>TRIM(UPPER('MYCLO2019 NORMAL REG FORM'!G211))</f>
        <v/>
      </c>
      <c r="G109" s="19">
        <f>'MYCLO2019 NORMAL REG FORM'!H211</f>
        <v>0</v>
      </c>
      <c r="H109" s="19">
        <f>'MYCLO2019 NORMAL REG FORM'!I211</f>
        <v>0</v>
      </c>
      <c r="I109" s="19">
        <f>'MYCLO2019 NORMAL REG FORM'!J211</f>
        <v>0</v>
      </c>
      <c r="J109" s="17">
        <f>'MYCLO2019 NORMAL REG FORM'!K211</f>
        <v>0</v>
      </c>
      <c r="K109" s="22">
        <f>'MYCLO2019 NORMAL REG FORM'!L211</f>
        <v>0</v>
      </c>
      <c r="L109" s="23" t="str">
        <f>'MYCLO2019 NORMAL REG FORM'!M211</f>
        <v/>
      </c>
      <c r="M109" s="23" t="str">
        <f>'MYCLO2019 NORMAL REG FORM'!N211</f>
        <v/>
      </c>
      <c r="N109" s="24"/>
      <c r="O109" s="25" t="str">
        <f>TRIM(UPPER('MYCLO2019 NORMAL REG FORM'!D211))</f>
        <v/>
      </c>
    </row>
    <row r="110" spans="1:15">
      <c r="A110" s="14"/>
      <c r="B110" s="15"/>
      <c r="C110" s="15"/>
      <c r="D110" s="15"/>
      <c r="E110" s="17" t="str">
        <f>TRIM(UPPER('MYCLO2019 NORMAL REG FORM'!E212))</f>
        <v/>
      </c>
      <c r="F110" s="18" t="str">
        <f>TRIM(UPPER('MYCLO2019 NORMAL REG FORM'!G212))</f>
        <v/>
      </c>
      <c r="G110" s="19">
        <f>'MYCLO2019 NORMAL REG FORM'!H212</f>
        <v>0</v>
      </c>
      <c r="H110" s="19">
        <f>'MYCLO2019 NORMAL REG FORM'!I212</f>
        <v>0</v>
      </c>
      <c r="I110" s="19">
        <f>'MYCLO2019 NORMAL REG FORM'!J212</f>
        <v>0</v>
      </c>
      <c r="J110" s="17">
        <f>'MYCLO2019 NORMAL REG FORM'!K212</f>
        <v>0</v>
      </c>
      <c r="K110" s="22">
        <f>'MYCLO2019 NORMAL REG FORM'!L212</f>
        <v>0</v>
      </c>
      <c r="L110" s="23" t="str">
        <f>'MYCLO2019 NORMAL REG FORM'!M212</f>
        <v/>
      </c>
      <c r="M110" s="23" t="str">
        <f>'MYCLO2019 NORMAL REG FORM'!N212</f>
        <v/>
      </c>
      <c r="N110" s="24"/>
      <c r="O110" s="25" t="str">
        <f>TRIM(UPPER('MYCLO2019 NORMAL REG FORM'!D212))</f>
        <v/>
      </c>
    </row>
    <row r="111" spans="1:15">
      <c r="A111" s="14"/>
      <c r="B111" s="15"/>
      <c r="C111" s="15"/>
      <c r="D111" s="15"/>
      <c r="E111" s="17" t="str">
        <f>TRIM(UPPER('MYCLO2019 NORMAL REG FORM'!E213))</f>
        <v/>
      </c>
      <c r="F111" s="18" t="str">
        <f>TRIM(UPPER('MYCLO2019 NORMAL REG FORM'!G213))</f>
        <v/>
      </c>
      <c r="G111" s="19">
        <f>'MYCLO2019 NORMAL REG FORM'!H213</f>
        <v>0</v>
      </c>
      <c r="H111" s="19">
        <f>'MYCLO2019 NORMAL REG FORM'!I213</f>
        <v>0</v>
      </c>
      <c r="I111" s="19">
        <f>'MYCLO2019 NORMAL REG FORM'!J213</f>
        <v>0</v>
      </c>
      <c r="J111" s="17">
        <f>'MYCLO2019 NORMAL REG FORM'!K213</f>
        <v>0</v>
      </c>
      <c r="K111" s="22">
        <f>'MYCLO2019 NORMAL REG FORM'!L213</f>
        <v>0</v>
      </c>
      <c r="L111" s="23" t="str">
        <f>'MYCLO2019 NORMAL REG FORM'!M213</f>
        <v/>
      </c>
      <c r="M111" s="23" t="str">
        <f>'MYCLO2019 NORMAL REG FORM'!N213</f>
        <v/>
      </c>
      <c r="N111" s="24"/>
      <c r="O111" s="25" t="str">
        <f>TRIM(UPPER('MYCLO2019 NORMAL REG FORM'!D213))</f>
        <v/>
      </c>
    </row>
    <row r="112" spans="1:15">
      <c r="A112" s="14"/>
      <c r="B112" s="15"/>
      <c r="C112" s="15"/>
      <c r="D112" s="15"/>
      <c r="E112" s="17" t="str">
        <f>TRIM(UPPER('MYCLO2019 NORMAL REG FORM'!E214))</f>
        <v/>
      </c>
      <c r="F112" s="18" t="str">
        <f>TRIM(UPPER('MYCLO2019 NORMAL REG FORM'!G214))</f>
        <v/>
      </c>
      <c r="G112" s="19">
        <f>'MYCLO2019 NORMAL REG FORM'!H214</f>
        <v>0</v>
      </c>
      <c r="H112" s="19">
        <f>'MYCLO2019 NORMAL REG FORM'!I214</f>
        <v>0</v>
      </c>
      <c r="I112" s="19">
        <f>'MYCLO2019 NORMAL REG FORM'!J214</f>
        <v>0</v>
      </c>
      <c r="J112" s="17">
        <f>'MYCLO2019 NORMAL REG FORM'!K214</f>
        <v>0</v>
      </c>
      <c r="K112" s="22">
        <f>'MYCLO2019 NORMAL REG FORM'!L214</f>
        <v>0</v>
      </c>
      <c r="L112" s="23" t="str">
        <f>'MYCLO2019 NORMAL REG FORM'!M214</f>
        <v/>
      </c>
      <c r="M112" s="23" t="str">
        <f>'MYCLO2019 NORMAL REG FORM'!N214</f>
        <v/>
      </c>
      <c r="N112" s="24"/>
      <c r="O112" s="25" t="str">
        <f>TRIM(UPPER('MYCLO2019 NORMAL REG FORM'!D214))</f>
        <v/>
      </c>
    </row>
    <row r="113" spans="1:15">
      <c r="A113" s="14"/>
      <c r="B113" s="15"/>
      <c r="C113" s="15"/>
      <c r="D113" s="15"/>
      <c r="E113" s="17" t="str">
        <f>TRIM(UPPER('MYCLO2019 NORMAL REG FORM'!E215))</f>
        <v/>
      </c>
      <c r="F113" s="18" t="str">
        <f>TRIM(UPPER('MYCLO2019 NORMAL REG FORM'!G215))</f>
        <v/>
      </c>
      <c r="G113" s="19">
        <f>'MYCLO2019 NORMAL REG FORM'!H215</f>
        <v>0</v>
      </c>
      <c r="H113" s="19">
        <f>'MYCLO2019 NORMAL REG FORM'!I215</f>
        <v>0</v>
      </c>
      <c r="I113" s="19">
        <f>'MYCLO2019 NORMAL REG FORM'!J215</f>
        <v>0</v>
      </c>
      <c r="J113" s="17">
        <f>'MYCLO2019 NORMAL REG FORM'!K215</f>
        <v>0</v>
      </c>
      <c r="K113" s="22">
        <f>'MYCLO2019 NORMAL REG FORM'!L215</f>
        <v>0</v>
      </c>
      <c r="L113" s="23" t="str">
        <f>'MYCLO2019 NORMAL REG FORM'!M215</f>
        <v/>
      </c>
      <c r="M113" s="23" t="str">
        <f>'MYCLO2019 NORMAL REG FORM'!N215</f>
        <v/>
      </c>
      <c r="N113" s="24"/>
      <c r="O113" s="25" t="str">
        <f>TRIM(UPPER('MYCLO2019 NORMAL REG FORM'!D215))</f>
        <v/>
      </c>
    </row>
    <row r="114" spans="1:15">
      <c r="A114" s="14"/>
      <c r="B114" s="15"/>
      <c r="C114" s="15"/>
      <c r="D114" s="15"/>
      <c r="E114" s="17" t="str">
        <f>TRIM(UPPER('MYCLO2019 NORMAL REG FORM'!E216))</f>
        <v/>
      </c>
      <c r="F114" s="18" t="str">
        <f>TRIM(UPPER('MYCLO2019 NORMAL REG FORM'!G216))</f>
        <v/>
      </c>
      <c r="G114" s="19">
        <f>'MYCLO2019 NORMAL REG FORM'!H216</f>
        <v>0</v>
      </c>
      <c r="H114" s="19">
        <f>'MYCLO2019 NORMAL REG FORM'!I216</f>
        <v>0</v>
      </c>
      <c r="I114" s="19">
        <f>'MYCLO2019 NORMAL REG FORM'!J216</f>
        <v>0</v>
      </c>
      <c r="J114" s="17">
        <f>'MYCLO2019 NORMAL REG FORM'!K216</f>
        <v>0</v>
      </c>
      <c r="K114" s="22">
        <f>'MYCLO2019 NORMAL REG FORM'!L216</f>
        <v>0</v>
      </c>
      <c r="L114" s="23" t="str">
        <f>'MYCLO2019 NORMAL REG FORM'!M216</f>
        <v/>
      </c>
      <c r="M114" s="23" t="str">
        <f>'MYCLO2019 NORMAL REG FORM'!N216</f>
        <v/>
      </c>
      <c r="N114" s="24"/>
      <c r="O114" s="25" t="str">
        <f>TRIM(UPPER('MYCLO2019 NORMAL REG FORM'!D216))</f>
        <v/>
      </c>
    </row>
    <row r="115" spans="1:15">
      <c r="A115" s="14"/>
      <c r="B115" s="15"/>
      <c r="C115" s="15"/>
      <c r="D115" s="15"/>
      <c r="E115" s="17" t="str">
        <f>TRIM(UPPER('MYCLO2019 NORMAL REG FORM'!E217))</f>
        <v/>
      </c>
      <c r="F115" s="18" t="str">
        <f>TRIM(UPPER('MYCLO2019 NORMAL REG FORM'!G217))</f>
        <v/>
      </c>
      <c r="G115" s="19">
        <f>'MYCLO2019 NORMAL REG FORM'!H217</f>
        <v>0</v>
      </c>
      <c r="H115" s="19">
        <f>'MYCLO2019 NORMAL REG FORM'!I217</f>
        <v>0</v>
      </c>
      <c r="I115" s="19">
        <f>'MYCLO2019 NORMAL REG FORM'!J217</f>
        <v>0</v>
      </c>
      <c r="J115" s="17">
        <f>'MYCLO2019 NORMAL REG FORM'!K217</f>
        <v>0</v>
      </c>
      <c r="K115" s="22">
        <f>'MYCLO2019 NORMAL REG FORM'!L217</f>
        <v>0</v>
      </c>
      <c r="L115" s="23" t="str">
        <f>'MYCLO2019 NORMAL REG FORM'!M217</f>
        <v/>
      </c>
      <c r="M115" s="23" t="str">
        <f>'MYCLO2019 NORMAL REG FORM'!N217</f>
        <v/>
      </c>
      <c r="N115" s="24"/>
      <c r="O115" s="25" t="str">
        <f>TRIM(UPPER('MYCLO2019 NORMAL REG FORM'!D217))</f>
        <v/>
      </c>
    </row>
    <row r="116" spans="1:15">
      <c r="A116" s="14"/>
      <c r="B116" s="15"/>
      <c r="C116" s="15"/>
      <c r="D116" s="15"/>
      <c r="E116" s="17" t="str">
        <f>TRIM(UPPER('MYCLO2019 NORMAL REG FORM'!E218))</f>
        <v/>
      </c>
      <c r="F116" s="18" t="str">
        <f>TRIM(UPPER('MYCLO2019 NORMAL REG FORM'!G218))</f>
        <v/>
      </c>
      <c r="G116" s="19">
        <f>'MYCLO2019 NORMAL REG FORM'!H218</f>
        <v>0</v>
      </c>
      <c r="H116" s="19">
        <f>'MYCLO2019 NORMAL REG FORM'!I218</f>
        <v>0</v>
      </c>
      <c r="I116" s="19">
        <f>'MYCLO2019 NORMAL REG FORM'!J218</f>
        <v>0</v>
      </c>
      <c r="J116" s="17">
        <f>'MYCLO2019 NORMAL REG FORM'!K218</f>
        <v>0</v>
      </c>
      <c r="K116" s="22">
        <f>'MYCLO2019 NORMAL REG FORM'!L218</f>
        <v>0</v>
      </c>
      <c r="L116" s="23" t="str">
        <f>'MYCLO2019 NORMAL REG FORM'!M218</f>
        <v/>
      </c>
      <c r="M116" s="23" t="str">
        <f>'MYCLO2019 NORMAL REG FORM'!N218</f>
        <v/>
      </c>
      <c r="N116" s="24"/>
      <c r="O116" s="25" t="str">
        <f>TRIM(UPPER('MYCLO2019 NORMAL REG FORM'!D218))</f>
        <v/>
      </c>
    </row>
    <row r="117" spans="1:15">
      <c r="A117" s="14"/>
      <c r="B117" s="15"/>
      <c r="C117" s="15"/>
      <c r="D117" s="15"/>
      <c r="E117" s="17" t="str">
        <f>TRIM(UPPER('MYCLO2019 NORMAL REG FORM'!E219))</f>
        <v/>
      </c>
      <c r="F117" s="18" t="str">
        <f>TRIM(UPPER('MYCLO2019 NORMAL REG FORM'!G219))</f>
        <v/>
      </c>
      <c r="G117" s="19">
        <f>'MYCLO2019 NORMAL REG FORM'!H219</f>
        <v>0</v>
      </c>
      <c r="H117" s="19">
        <f>'MYCLO2019 NORMAL REG FORM'!I219</f>
        <v>0</v>
      </c>
      <c r="I117" s="19">
        <f>'MYCLO2019 NORMAL REG FORM'!J219</f>
        <v>0</v>
      </c>
      <c r="J117" s="17">
        <f>'MYCLO2019 NORMAL REG FORM'!K219</f>
        <v>0</v>
      </c>
      <c r="K117" s="22">
        <f>'MYCLO2019 NORMAL REG FORM'!L219</f>
        <v>0</v>
      </c>
      <c r="L117" s="23" t="str">
        <f>'MYCLO2019 NORMAL REG FORM'!M219</f>
        <v/>
      </c>
      <c r="M117" s="23" t="str">
        <f>'MYCLO2019 NORMAL REG FORM'!N219</f>
        <v/>
      </c>
      <c r="N117" s="24"/>
      <c r="O117" s="25" t="str">
        <f>TRIM(UPPER('MYCLO2019 NORMAL REG FORM'!D219))</f>
        <v/>
      </c>
    </row>
    <row r="118" spans="1:15">
      <c r="A118" s="14"/>
      <c r="B118" s="15"/>
      <c r="C118" s="15"/>
      <c r="D118" s="15"/>
      <c r="E118" s="17" t="str">
        <f>TRIM(UPPER('MYCLO2019 NORMAL REG FORM'!E220))</f>
        <v/>
      </c>
      <c r="F118" s="18" t="str">
        <f>TRIM(UPPER('MYCLO2019 NORMAL REG FORM'!G220))</f>
        <v/>
      </c>
      <c r="G118" s="19">
        <f>'MYCLO2019 NORMAL REG FORM'!H220</f>
        <v>0</v>
      </c>
      <c r="H118" s="19">
        <f>'MYCLO2019 NORMAL REG FORM'!I220</f>
        <v>0</v>
      </c>
      <c r="I118" s="19">
        <f>'MYCLO2019 NORMAL REG FORM'!J220</f>
        <v>0</v>
      </c>
      <c r="J118" s="17">
        <f>'MYCLO2019 NORMAL REG FORM'!K220</f>
        <v>0</v>
      </c>
      <c r="K118" s="22">
        <f>'MYCLO2019 NORMAL REG FORM'!L220</f>
        <v>0</v>
      </c>
      <c r="L118" s="23" t="str">
        <f>'MYCLO2019 NORMAL REG FORM'!M220</f>
        <v/>
      </c>
      <c r="M118" s="23" t="str">
        <f>'MYCLO2019 NORMAL REG FORM'!N220</f>
        <v/>
      </c>
      <c r="N118" s="24"/>
      <c r="O118" s="25" t="str">
        <f>TRIM(UPPER('MYCLO2019 NORMAL REG FORM'!D220))</f>
        <v/>
      </c>
    </row>
    <row r="119" spans="1:15">
      <c r="A119" s="14"/>
      <c r="B119" s="15"/>
      <c r="C119" s="15"/>
      <c r="D119" s="15"/>
      <c r="E119" s="17" t="str">
        <f>TRIM(UPPER('MYCLO2019 NORMAL REG FORM'!E221))</f>
        <v/>
      </c>
      <c r="F119" s="18" t="str">
        <f>TRIM(UPPER('MYCLO2019 NORMAL REG FORM'!G221))</f>
        <v/>
      </c>
      <c r="G119" s="19">
        <f>'MYCLO2019 NORMAL REG FORM'!H221</f>
        <v>0</v>
      </c>
      <c r="H119" s="19">
        <f>'MYCLO2019 NORMAL REG FORM'!I221</f>
        <v>0</v>
      </c>
      <c r="I119" s="19">
        <f>'MYCLO2019 NORMAL REG FORM'!J221</f>
        <v>0</v>
      </c>
      <c r="J119" s="17">
        <f>'MYCLO2019 NORMAL REG FORM'!K221</f>
        <v>0</v>
      </c>
      <c r="K119" s="22">
        <f>'MYCLO2019 NORMAL REG FORM'!L221</f>
        <v>0</v>
      </c>
      <c r="L119" s="23" t="str">
        <f>'MYCLO2019 NORMAL REG FORM'!M221</f>
        <v/>
      </c>
      <c r="M119" s="23" t="str">
        <f>'MYCLO2019 NORMAL REG FORM'!N221</f>
        <v/>
      </c>
      <c r="N119" s="24"/>
      <c r="O119" s="25" t="str">
        <f>TRIM(UPPER('MYCLO2019 NORMAL REG FORM'!D221))</f>
        <v/>
      </c>
    </row>
    <row r="120" spans="1:15">
      <c r="A120" s="14"/>
      <c r="B120" s="15"/>
      <c r="C120" s="15"/>
      <c r="D120" s="15"/>
      <c r="E120" s="17" t="str">
        <f>TRIM(UPPER('MYCLO2019 NORMAL REG FORM'!E222))</f>
        <v/>
      </c>
      <c r="F120" s="18" t="str">
        <f>TRIM(UPPER('MYCLO2019 NORMAL REG FORM'!G222))</f>
        <v/>
      </c>
      <c r="G120" s="19">
        <f>'MYCLO2019 NORMAL REG FORM'!H222</f>
        <v>0</v>
      </c>
      <c r="H120" s="19">
        <f>'MYCLO2019 NORMAL REG FORM'!I222</f>
        <v>0</v>
      </c>
      <c r="I120" s="19">
        <f>'MYCLO2019 NORMAL REG FORM'!J222</f>
        <v>0</v>
      </c>
      <c r="J120" s="17">
        <f>'MYCLO2019 NORMAL REG FORM'!K222</f>
        <v>0</v>
      </c>
      <c r="K120" s="22">
        <f>'MYCLO2019 NORMAL REG FORM'!L222</f>
        <v>0</v>
      </c>
      <c r="L120" s="23" t="str">
        <f>'MYCLO2019 NORMAL REG FORM'!M222</f>
        <v/>
      </c>
      <c r="M120" s="23" t="str">
        <f>'MYCLO2019 NORMAL REG FORM'!N222</f>
        <v/>
      </c>
      <c r="N120" s="24"/>
      <c r="O120" s="25" t="str">
        <f>TRIM(UPPER('MYCLO2019 NORMAL REG FORM'!D222))</f>
        <v/>
      </c>
    </row>
    <row r="121" spans="1:15">
      <c r="A121" s="14"/>
      <c r="B121" s="15"/>
      <c r="C121" s="15"/>
      <c r="D121" s="15"/>
      <c r="E121" s="17" t="str">
        <f>TRIM(UPPER('MYCLO2019 NORMAL REG FORM'!E223))</f>
        <v/>
      </c>
      <c r="F121" s="18" t="str">
        <f>TRIM(UPPER('MYCLO2019 NORMAL REG FORM'!G223))</f>
        <v/>
      </c>
      <c r="G121" s="19">
        <f>'MYCLO2019 NORMAL REG FORM'!H223</f>
        <v>0</v>
      </c>
      <c r="H121" s="19">
        <f>'MYCLO2019 NORMAL REG FORM'!I223</f>
        <v>0</v>
      </c>
      <c r="I121" s="19">
        <f>'MYCLO2019 NORMAL REG FORM'!J223</f>
        <v>0</v>
      </c>
      <c r="J121" s="17">
        <f>'MYCLO2019 NORMAL REG FORM'!K223</f>
        <v>0</v>
      </c>
      <c r="K121" s="22">
        <f>'MYCLO2019 NORMAL REG FORM'!L223</f>
        <v>0</v>
      </c>
      <c r="L121" s="23" t="str">
        <f>'MYCLO2019 NORMAL REG FORM'!M223</f>
        <v/>
      </c>
      <c r="M121" s="23" t="str">
        <f>'MYCLO2019 NORMAL REG FORM'!N223</f>
        <v/>
      </c>
      <c r="N121" s="24"/>
      <c r="O121" s="25" t="str">
        <f>TRIM(UPPER('MYCLO2019 NORMAL REG FORM'!D223))</f>
        <v/>
      </c>
    </row>
    <row r="122" spans="1:15">
      <c r="A122" s="14"/>
      <c r="B122" s="15"/>
      <c r="C122" s="15"/>
      <c r="D122" s="15"/>
      <c r="E122" s="17" t="str">
        <f>TRIM(UPPER('MYCLO2019 NORMAL REG FORM'!E224))</f>
        <v/>
      </c>
      <c r="F122" s="18" t="str">
        <f>TRIM(UPPER('MYCLO2019 NORMAL REG FORM'!G224))</f>
        <v/>
      </c>
      <c r="G122" s="19">
        <f>'MYCLO2019 NORMAL REG FORM'!H224</f>
        <v>0</v>
      </c>
      <c r="H122" s="19">
        <f>'MYCLO2019 NORMAL REG FORM'!I224</f>
        <v>0</v>
      </c>
      <c r="I122" s="19">
        <f>'MYCLO2019 NORMAL REG FORM'!J224</f>
        <v>0</v>
      </c>
      <c r="J122" s="17">
        <f>'MYCLO2019 NORMAL REG FORM'!K224</f>
        <v>0</v>
      </c>
      <c r="K122" s="22">
        <f>'MYCLO2019 NORMAL REG FORM'!L224</f>
        <v>0</v>
      </c>
      <c r="L122" s="23" t="str">
        <f>'MYCLO2019 NORMAL REG FORM'!M224</f>
        <v/>
      </c>
      <c r="M122" s="23" t="str">
        <f>'MYCLO2019 NORMAL REG FORM'!N224</f>
        <v/>
      </c>
      <c r="N122" s="24"/>
      <c r="O122" s="25" t="str">
        <f>TRIM(UPPER('MYCLO2019 NORMAL REG FORM'!D224))</f>
        <v/>
      </c>
    </row>
    <row r="123" spans="1:15">
      <c r="A123" s="14"/>
      <c r="B123" s="15"/>
      <c r="C123" s="15"/>
      <c r="D123" s="15"/>
      <c r="E123" s="17" t="str">
        <f>TRIM(UPPER('MYCLO2019 NORMAL REG FORM'!E225))</f>
        <v/>
      </c>
      <c r="F123" s="18" t="str">
        <f>TRIM(UPPER('MYCLO2019 NORMAL REG FORM'!G225))</f>
        <v/>
      </c>
      <c r="G123" s="19">
        <f>'MYCLO2019 NORMAL REG FORM'!H225</f>
        <v>0</v>
      </c>
      <c r="H123" s="19">
        <f>'MYCLO2019 NORMAL REG FORM'!I225</f>
        <v>0</v>
      </c>
      <c r="I123" s="19">
        <f>'MYCLO2019 NORMAL REG FORM'!J225</f>
        <v>0</v>
      </c>
      <c r="J123" s="17">
        <f>'MYCLO2019 NORMAL REG FORM'!K225</f>
        <v>0</v>
      </c>
      <c r="K123" s="22">
        <f>'MYCLO2019 NORMAL REG FORM'!L225</f>
        <v>0</v>
      </c>
      <c r="L123" s="23" t="str">
        <f>'MYCLO2019 NORMAL REG FORM'!M225</f>
        <v/>
      </c>
      <c r="M123" s="23" t="str">
        <f>'MYCLO2019 NORMAL REG FORM'!N225</f>
        <v/>
      </c>
      <c r="N123" s="24"/>
      <c r="O123" s="25" t="str">
        <f>TRIM(UPPER('MYCLO2019 NORMAL REG FORM'!D225))</f>
        <v/>
      </c>
    </row>
    <row r="124" spans="1:15">
      <c r="A124" s="14"/>
      <c r="B124" s="15"/>
      <c r="C124" s="15"/>
      <c r="D124" s="15"/>
      <c r="E124" s="17" t="str">
        <f>TRIM(UPPER('MYCLO2019 NORMAL REG FORM'!E226))</f>
        <v/>
      </c>
      <c r="F124" s="18" t="str">
        <f>TRIM(UPPER('MYCLO2019 NORMAL REG FORM'!G226))</f>
        <v/>
      </c>
      <c r="G124" s="19">
        <f>'MYCLO2019 NORMAL REG FORM'!H226</f>
        <v>0</v>
      </c>
      <c r="H124" s="19">
        <f>'MYCLO2019 NORMAL REG FORM'!I226</f>
        <v>0</v>
      </c>
      <c r="I124" s="19">
        <f>'MYCLO2019 NORMAL REG FORM'!J226</f>
        <v>0</v>
      </c>
      <c r="J124" s="17">
        <f>'MYCLO2019 NORMAL REG FORM'!K226</f>
        <v>0</v>
      </c>
      <c r="K124" s="22">
        <f>'MYCLO2019 NORMAL REG FORM'!L226</f>
        <v>0</v>
      </c>
      <c r="L124" s="23" t="str">
        <f>'MYCLO2019 NORMAL REG FORM'!M226</f>
        <v/>
      </c>
      <c r="M124" s="23" t="str">
        <f>'MYCLO2019 NORMAL REG FORM'!N226</f>
        <v/>
      </c>
      <c r="N124" s="24"/>
      <c r="O124" s="25" t="str">
        <f>TRIM(UPPER('MYCLO2019 NORMAL REG FORM'!D226))</f>
        <v/>
      </c>
    </row>
    <row r="125" spans="1:15">
      <c r="A125" s="14"/>
      <c r="B125" s="15"/>
      <c r="C125" s="15"/>
      <c r="D125" s="15"/>
      <c r="E125" s="17" t="str">
        <f>TRIM(UPPER('MYCLO2019 NORMAL REG FORM'!E227))</f>
        <v/>
      </c>
      <c r="F125" s="18" t="str">
        <f>TRIM(UPPER('MYCLO2019 NORMAL REG FORM'!G227))</f>
        <v/>
      </c>
      <c r="G125" s="19">
        <f>'MYCLO2019 NORMAL REG FORM'!H227</f>
        <v>0</v>
      </c>
      <c r="H125" s="19">
        <f>'MYCLO2019 NORMAL REG FORM'!I227</f>
        <v>0</v>
      </c>
      <c r="I125" s="19">
        <f>'MYCLO2019 NORMAL REG FORM'!J227</f>
        <v>0</v>
      </c>
      <c r="J125" s="17">
        <f>'MYCLO2019 NORMAL REG FORM'!K227</f>
        <v>0</v>
      </c>
      <c r="K125" s="22">
        <f>'MYCLO2019 NORMAL REG FORM'!L227</f>
        <v>0</v>
      </c>
      <c r="L125" s="23" t="str">
        <f>'MYCLO2019 NORMAL REG FORM'!M227</f>
        <v/>
      </c>
      <c r="M125" s="23" t="str">
        <f>'MYCLO2019 NORMAL REG FORM'!N227</f>
        <v/>
      </c>
      <c r="N125" s="24"/>
      <c r="O125" s="25" t="str">
        <f>TRIM(UPPER('MYCLO2019 NORMAL REG FORM'!D227))</f>
        <v/>
      </c>
    </row>
    <row r="126" spans="1:15">
      <c r="A126" s="14"/>
      <c r="B126" s="15"/>
      <c r="C126" s="15"/>
      <c r="D126" s="15"/>
      <c r="E126" s="17" t="str">
        <f>TRIM(UPPER('MYCLO2019 NORMAL REG FORM'!E228))</f>
        <v/>
      </c>
      <c r="F126" s="18" t="str">
        <f>TRIM(UPPER('MYCLO2019 NORMAL REG FORM'!G228))</f>
        <v/>
      </c>
      <c r="G126" s="19">
        <f>'MYCLO2019 NORMAL REG FORM'!H228</f>
        <v>0</v>
      </c>
      <c r="H126" s="19">
        <f>'MYCLO2019 NORMAL REG FORM'!I228</f>
        <v>0</v>
      </c>
      <c r="I126" s="19">
        <f>'MYCLO2019 NORMAL REG FORM'!J228</f>
        <v>0</v>
      </c>
      <c r="J126" s="17">
        <f>'MYCLO2019 NORMAL REG FORM'!K228</f>
        <v>0</v>
      </c>
      <c r="K126" s="22">
        <f>'MYCLO2019 NORMAL REG FORM'!L228</f>
        <v>0</v>
      </c>
      <c r="L126" s="23" t="str">
        <f>'MYCLO2019 NORMAL REG FORM'!M228</f>
        <v/>
      </c>
      <c r="M126" s="23" t="str">
        <f>'MYCLO2019 NORMAL REG FORM'!N228</f>
        <v/>
      </c>
      <c r="N126" s="24"/>
      <c r="O126" s="25" t="str">
        <f>TRIM(UPPER('MYCLO2019 NORMAL REG FORM'!D228))</f>
        <v/>
      </c>
    </row>
    <row r="127" spans="1:15">
      <c r="A127" s="14"/>
      <c r="B127" s="15"/>
      <c r="C127" s="15"/>
      <c r="D127" s="15"/>
      <c r="E127" s="17" t="str">
        <f>TRIM(UPPER('MYCLO2019 NORMAL REG FORM'!E229))</f>
        <v/>
      </c>
      <c r="F127" s="18" t="str">
        <f>TRIM(UPPER('MYCLO2019 NORMAL REG FORM'!G229))</f>
        <v/>
      </c>
      <c r="G127" s="19">
        <f>'MYCLO2019 NORMAL REG FORM'!H229</f>
        <v>0</v>
      </c>
      <c r="H127" s="19">
        <f>'MYCLO2019 NORMAL REG FORM'!I229</f>
        <v>0</v>
      </c>
      <c r="I127" s="19">
        <f>'MYCLO2019 NORMAL REG FORM'!J229</f>
        <v>0</v>
      </c>
      <c r="J127" s="17">
        <f>'MYCLO2019 NORMAL REG FORM'!K229</f>
        <v>0</v>
      </c>
      <c r="K127" s="22">
        <f>'MYCLO2019 NORMAL REG FORM'!L229</f>
        <v>0</v>
      </c>
      <c r="L127" s="23" t="str">
        <f>'MYCLO2019 NORMAL REG FORM'!M229</f>
        <v/>
      </c>
      <c r="M127" s="23" t="str">
        <f>'MYCLO2019 NORMAL REG FORM'!N229</f>
        <v/>
      </c>
      <c r="N127" s="24"/>
      <c r="O127" s="25" t="str">
        <f>TRIM(UPPER('MYCLO2019 NORMAL REG FORM'!D229))</f>
        <v/>
      </c>
    </row>
    <row r="128" spans="1:15">
      <c r="A128" s="14"/>
      <c r="B128" s="15"/>
      <c r="C128" s="15"/>
      <c r="D128" s="15"/>
      <c r="E128" s="17" t="str">
        <f>TRIM(UPPER('MYCLO2019 NORMAL REG FORM'!E230))</f>
        <v/>
      </c>
      <c r="F128" s="18" t="str">
        <f>TRIM(UPPER('MYCLO2019 NORMAL REG FORM'!G230))</f>
        <v/>
      </c>
      <c r="G128" s="19">
        <f>'MYCLO2019 NORMAL REG FORM'!H230</f>
        <v>0</v>
      </c>
      <c r="H128" s="19">
        <f>'MYCLO2019 NORMAL REG FORM'!I230</f>
        <v>0</v>
      </c>
      <c r="I128" s="19">
        <f>'MYCLO2019 NORMAL REG FORM'!J230</f>
        <v>0</v>
      </c>
      <c r="J128" s="17">
        <f>'MYCLO2019 NORMAL REG FORM'!K230</f>
        <v>0</v>
      </c>
      <c r="K128" s="22">
        <f>'MYCLO2019 NORMAL REG FORM'!L230</f>
        <v>0</v>
      </c>
      <c r="L128" s="23" t="str">
        <f>'MYCLO2019 NORMAL REG FORM'!M230</f>
        <v/>
      </c>
      <c r="M128" s="23" t="str">
        <f>'MYCLO2019 NORMAL REG FORM'!N230</f>
        <v/>
      </c>
      <c r="N128" s="24"/>
      <c r="O128" s="25" t="str">
        <f>TRIM(UPPER('MYCLO2019 NORMAL REG FORM'!D230))</f>
        <v/>
      </c>
    </row>
    <row r="129" spans="1:15">
      <c r="A129" s="14"/>
      <c r="B129" s="15"/>
      <c r="C129" s="15"/>
      <c r="D129" s="15"/>
      <c r="E129" s="17" t="str">
        <f>TRIM(UPPER('MYCLO2019 NORMAL REG FORM'!E231))</f>
        <v/>
      </c>
      <c r="F129" s="18" t="str">
        <f>TRIM(UPPER('MYCLO2019 NORMAL REG FORM'!G231))</f>
        <v/>
      </c>
      <c r="G129" s="19">
        <f>'MYCLO2019 NORMAL REG FORM'!H231</f>
        <v>0</v>
      </c>
      <c r="H129" s="19">
        <f>'MYCLO2019 NORMAL REG FORM'!I231</f>
        <v>0</v>
      </c>
      <c r="I129" s="19">
        <f>'MYCLO2019 NORMAL REG FORM'!J231</f>
        <v>0</v>
      </c>
      <c r="J129" s="17">
        <f>'MYCLO2019 NORMAL REG FORM'!K231</f>
        <v>0</v>
      </c>
      <c r="K129" s="22">
        <f>'MYCLO2019 NORMAL REG FORM'!L231</f>
        <v>0</v>
      </c>
      <c r="L129" s="23" t="str">
        <f>'MYCLO2019 NORMAL REG FORM'!M231</f>
        <v/>
      </c>
      <c r="M129" s="23" t="str">
        <f>'MYCLO2019 NORMAL REG FORM'!N231</f>
        <v/>
      </c>
      <c r="N129" s="24"/>
      <c r="O129" s="25" t="str">
        <f>TRIM(UPPER('MYCLO2019 NORMAL REG FORM'!D231))</f>
        <v/>
      </c>
    </row>
    <row r="130" spans="1:15">
      <c r="A130" s="14"/>
      <c r="B130" s="15"/>
      <c r="C130" s="15"/>
      <c r="D130" s="15"/>
      <c r="E130" s="17" t="str">
        <f>TRIM(UPPER('MYCLO2019 NORMAL REG FORM'!E232))</f>
        <v/>
      </c>
      <c r="F130" s="18" t="str">
        <f>TRIM(UPPER('MYCLO2019 NORMAL REG FORM'!G232))</f>
        <v/>
      </c>
      <c r="G130" s="19">
        <f>'MYCLO2019 NORMAL REG FORM'!H232</f>
        <v>0</v>
      </c>
      <c r="H130" s="19">
        <f>'MYCLO2019 NORMAL REG FORM'!I232</f>
        <v>0</v>
      </c>
      <c r="I130" s="19">
        <f>'MYCLO2019 NORMAL REG FORM'!J232</f>
        <v>0</v>
      </c>
      <c r="J130" s="17">
        <f>'MYCLO2019 NORMAL REG FORM'!K232</f>
        <v>0</v>
      </c>
      <c r="K130" s="22">
        <f>'MYCLO2019 NORMAL REG FORM'!L232</f>
        <v>0</v>
      </c>
      <c r="L130" s="23" t="str">
        <f>'MYCLO2019 NORMAL REG FORM'!M232</f>
        <v/>
      </c>
      <c r="M130" s="23" t="str">
        <f>'MYCLO2019 NORMAL REG FORM'!N232</f>
        <v/>
      </c>
      <c r="N130" s="24"/>
      <c r="O130" s="25" t="str">
        <f>TRIM(UPPER('MYCLO2019 NORMAL REG FORM'!D232))</f>
        <v/>
      </c>
    </row>
    <row r="131" spans="1:15">
      <c r="A131" s="14"/>
      <c r="B131" s="15"/>
      <c r="C131" s="15"/>
      <c r="D131" s="15"/>
      <c r="E131" s="17" t="str">
        <f>TRIM(UPPER('MYCLO2019 NORMAL REG FORM'!E233))</f>
        <v/>
      </c>
      <c r="F131" s="18" t="str">
        <f>TRIM(UPPER('MYCLO2019 NORMAL REG FORM'!G233))</f>
        <v/>
      </c>
      <c r="G131" s="19">
        <f>'MYCLO2019 NORMAL REG FORM'!H233</f>
        <v>0</v>
      </c>
      <c r="H131" s="19">
        <f>'MYCLO2019 NORMAL REG FORM'!I233</f>
        <v>0</v>
      </c>
      <c r="I131" s="19">
        <f>'MYCLO2019 NORMAL REG FORM'!J233</f>
        <v>0</v>
      </c>
      <c r="J131" s="17">
        <f>'MYCLO2019 NORMAL REG FORM'!K233</f>
        <v>0</v>
      </c>
      <c r="K131" s="22">
        <f>'MYCLO2019 NORMAL REG FORM'!L233</f>
        <v>0</v>
      </c>
      <c r="L131" s="23" t="str">
        <f>'MYCLO2019 NORMAL REG FORM'!M233</f>
        <v/>
      </c>
      <c r="M131" s="23" t="str">
        <f>'MYCLO2019 NORMAL REG FORM'!N233</f>
        <v/>
      </c>
      <c r="N131" s="24"/>
      <c r="O131" s="25" t="str">
        <f>TRIM(UPPER('MYCLO2019 NORMAL REG FORM'!D233))</f>
        <v/>
      </c>
    </row>
    <row r="132" spans="1:15">
      <c r="A132" s="14"/>
      <c r="B132" s="15"/>
      <c r="C132" s="15"/>
      <c r="D132" s="15"/>
      <c r="E132" s="17" t="str">
        <f>TRIM(UPPER('MYCLO2019 NORMAL REG FORM'!E234))</f>
        <v/>
      </c>
      <c r="F132" s="18" t="str">
        <f>TRIM(UPPER('MYCLO2019 NORMAL REG FORM'!G234))</f>
        <v/>
      </c>
      <c r="G132" s="19">
        <f>'MYCLO2019 NORMAL REG FORM'!H234</f>
        <v>0</v>
      </c>
      <c r="H132" s="19">
        <f>'MYCLO2019 NORMAL REG FORM'!I234</f>
        <v>0</v>
      </c>
      <c r="I132" s="19">
        <f>'MYCLO2019 NORMAL REG FORM'!J234</f>
        <v>0</v>
      </c>
      <c r="J132" s="17">
        <f>'MYCLO2019 NORMAL REG FORM'!K234</f>
        <v>0</v>
      </c>
      <c r="K132" s="22">
        <f>'MYCLO2019 NORMAL REG FORM'!L234</f>
        <v>0</v>
      </c>
      <c r="L132" s="23" t="str">
        <f>'MYCLO2019 NORMAL REG FORM'!M234</f>
        <v/>
      </c>
      <c r="M132" s="23" t="str">
        <f>'MYCLO2019 NORMAL REG FORM'!N234</f>
        <v/>
      </c>
      <c r="N132" s="24"/>
      <c r="O132" s="25" t="str">
        <f>TRIM(UPPER('MYCLO2019 NORMAL REG FORM'!D234))</f>
        <v/>
      </c>
    </row>
    <row r="133" spans="1:15">
      <c r="A133" s="14"/>
      <c r="B133" s="15"/>
      <c r="C133" s="15"/>
      <c r="D133" s="15"/>
      <c r="E133" s="17" t="str">
        <f>TRIM(UPPER('MYCLO2019 NORMAL REG FORM'!E235))</f>
        <v/>
      </c>
      <c r="F133" s="18" t="str">
        <f>TRIM(UPPER('MYCLO2019 NORMAL REG FORM'!G235))</f>
        <v/>
      </c>
      <c r="G133" s="19">
        <f>'MYCLO2019 NORMAL REG FORM'!H235</f>
        <v>0</v>
      </c>
      <c r="H133" s="19">
        <f>'MYCLO2019 NORMAL REG FORM'!I235</f>
        <v>0</v>
      </c>
      <c r="I133" s="19">
        <f>'MYCLO2019 NORMAL REG FORM'!J235</f>
        <v>0</v>
      </c>
      <c r="J133" s="17">
        <f>'MYCLO2019 NORMAL REG FORM'!K235</f>
        <v>0</v>
      </c>
      <c r="K133" s="22">
        <f>'MYCLO2019 NORMAL REG FORM'!L235</f>
        <v>0</v>
      </c>
      <c r="L133" s="23" t="str">
        <f>'MYCLO2019 NORMAL REG FORM'!M235</f>
        <v/>
      </c>
      <c r="M133" s="23" t="str">
        <f>'MYCLO2019 NORMAL REG FORM'!N235</f>
        <v/>
      </c>
      <c r="N133" s="24"/>
      <c r="O133" s="25" t="str">
        <f>TRIM(UPPER('MYCLO2019 NORMAL REG FORM'!D235))</f>
        <v/>
      </c>
    </row>
    <row r="134" spans="1:15">
      <c r="A134" s="14"/>
      <c r="B134" s="15"/>
      <c r="C134" s="15"/>
      <c r="D134" s="15"/>
      <c r="E134" s="17" t="str">
        <f>TRIM(UPPER('MYCLO2019 NORMAL REG FORM'!E236))</f>
        <v/>
      </c>
      <c r="F134" s="18" t="str">
        <f>TRIM(UPPER('MYCLO2019 NORMAL REG FORM'!G236))</f>
        <v/>
      </c>
      <c r="G134" s="19">
        <f>'MYCLO2019 NORMAL REG FORM'!H236</f>
        <v>0</v>
      </c>
      <c r="H134" s="19">
        <f>'MYCLO2019 NORMAL REG FORM'!I236</f>
        <v>0</v>
      </c>
      <c r="I134" s="19">
        <f>'MYCLO2019 NORMAL REG FORM'!J236</f>
        <v>0</v>
      </c>
      <c r="J134" s="17">
        <f>'MYCLO2019 NORMAL REG FORM'!K236</f>
        <v>0</v>
      </c>
      <c r="K134" s="22">
        <f>'MYCLO2019 NORMAL REG FORM'!L236</f>
        <v>0</v>
      </c>
      <c r="L134" s="23" t="str">
        <f>'MYCLO2019 NORMAL REG FORM'!M236</f>
        <v/>
      </c>
      <c r="M134" s="23" t="str">
        <f>'MYCLO2019 NORMAL REG FORM'!N236</f>
        <v/>
      </c>
      <c r="N134" s="24"/>
      <c r="O134" s="25" t="str">
        <f>TRIM(UPPER('MYCLO2019 NORMAL REG FORM'!D236))</f>
        <v/>
      </c>
    </row>
    <row r="135" spans="1:15">
      <c r="A135" s="14"/>
      <c r="B135" s="15"/>
      <c r="C135" s="15"/>
      <c r="D135" s="15"/>
      <c r="E135" s="17" t="str">
        <f>TRIM(UPPER('MYCLO2019 NORMAL REG FORM'!E237))</f>
        <v/>
      </c>
      <c r="F135" s="18" t="str">
        <f>TRIM(UPPER('MYCLO2019 NORMAL REG FORM'!G237))</f>
        <v/>
      </c>
      <c r="G135" s="19">
        <f>'MYCLO2019 NORMAL REG FORM'!H237</f>
        <v>0</v>
      </c>
      <c r="H135" s="19">
        <f>'MYCLO2019 NORMAL REG FORM'!I237</f>
        <v>0</v>
      </c>
      <c r="I135" s="19">
        <f>'MYCLO2019 NORMAL REG FORM'!J237</f>
        <v>0</v>
      </c>
      <c r="J135" s="17">
        <f>'MYCLO2019 NORMAL REG FORM'!K237</f>
        <v>0</v>
      </c>
      <c r="K135" s="22">
        <f>'MYCLO2019 NORMAL REG FORM'!L237</f>
        <v>0</v>
      </c>
      <c r="L135" s="23" t="str">
        <f>'MYCLO2019 NORMAL REG FORM'!M237</f>
        <v/>
      </c>
      <c r="M135" s="23" t="str">
        <f>'MYCLO2019 NORMAL REG FORM'!N237</f>
        <v/>
      </c>
      <c r="N135" s="24"/>
      <c r="O135" s="25" t="str">
        <f>TRIM(UPPER('MYCLO2019 NORMAL REG FORM'!D237))</f>
        <v/>
      </c>
    </row>
    <row r="136" spans="1:15">
      <c r="A136" s="14"/>
      <c r="B136" s="15"/>
      <c r="C136" s="15"/>
      <c r="D136" s="15"/>
      <c r="E136" s="17" t="str">
        <f>TRIM(UPPER('MYCLO2019 NORMAL REG FORM'!E238))</f>
        <v/>
      </c>
      <c r="F136" s="18" t="str">
        <f>TRIM(UPPER('MYCLO2019 NORMAL REG FORM'!G238))</f>
        <v/>
      </c>
      <c r="G136" s="19">
        <f>'MYCLO2019 NORMAL REG FORM'!H238</f>
        <v>0</v>
      </c>
      <c r="H136" s="19">
        <f>'MYCLO2019 NORMAL REG FORM'!I238</f>
        <v>0</v>
      </c>
      <c r="I136" s="19">
        <f>'MYCLO2019 NORMAL REG FORM'!J238</f>
        <v>0</v>
      </c>
      <c r="J136" s="17">
        <f>'MYCLO2019 NORMAL REG FORM'!K238</f>
        <v>0</v>
      </c>
      <c r="K136" s="22">
        <f>'MYCLO2019 NORMAL REG FORM'!L238</f>
        <v>0</v>
      </c>
      <c r="L136" s="23" t="str">
        <f>'MYCLO2019 NORMAL REG FORM'!M238</f>
        <v/>
      </c>
      <c r="M136" s="23" t="str">
        <f>'MYCLO2019 NORMAL REG FORM'!N238</f>
        <v/>
      </c>
      <c r="N136" s="24"/>
      <c r="O136" s="25" t="str">
        <f>TRIM(UPPER('MYCLO2019 NORMAL REG FORM'!D238))</f>
        <v/>
      </c>
    </row>
    <row r="137" spans="1:15">
      <c r="A137" s="14"/>
      <c r="B137" s="15"/>
      <c r="C137" s="15"/>
      <c r="D137" s="15"/>
      <c r="E137" s="17" t="str">
        <f>TRIM(UPPER('MYCLO2019 NORMAL REG FORM'!E239))</f>
        <v/>
      </c>
      <c r="F137" s="18" t="str">
        <f>TRIM(UPPER('MYCLO2019 NORMAL REG FORM'!G239))</f>
        <v/>
      </c>
      <c r="G137" s="19">
        <f>'MYCLO2019 NORMAL REG FORM'!H239</f>
        <v>0</v>
      </c>
      <c r="H137" s="19">
        <f>'MYCLO2019 NORMAL REG FORM'!I239</f>
        <v>0</v>
      </c>
      <c r="I137" s="19">
        <f>'MYCLO2019 NORMAL REG FORM'!J239</f>
        <v>0</v>
      </c>
      <c r="J137" s="17">
        <f>'MYCLO2019 NORMAL REG FORM'!K239</f>
        <v>0</v>
      </c>
      <c r="K137" s="22">
        <f>'MYCLO2019 NORMAL REG FORM'!L239</f>
        <v>0</v>
      </c>
      <c r="L137" s="23" t="str">
        <f>'MYCLO2019 NORMAL REG FORM'!M239</f>
        <v/>
      </c>
      <c r="M137" s="23" t="str">
        <f>'MYCLO2019 NORMAL REG FORM'!N239</f>
        <v/>
      </c>
      <c r="N137" s="24"/>
      <c r="O137" s="25" t="str">
        <f>TRIM(UPPER('MYCLO2019 NORMAL REG FORM'!D239))</f>
        <v/>
      </c>
    </row>
    <row r="138" spans="1:15">
      <c r="A138" s="14"/>
      <c r="B138" s="15"/>
      <c r="C138" s="15"/>
      <c r="D138" s="15"/>
      <c r="E138" s="17" t="str">
        <f>TRIM(UPPER('MYCLO2019 NORMAL REG FORM'!E240))</f>
        <v/>
      </c>
      <c r="F138" s="18" t="str">
        <f>TRIM(UPPER('MYCLO2019 NORMAL REG FORM'!G240))</f>
        <v/>
      </c>
      <c r="G138" s="19">
        <f>'MYCLO2019 NORMAL REG FORM'!H240</f>
        <v>0</v>
      </c>
      <c r="H138" s="19">
        <f>'MYCLO2019 NORMAL REG FORM'!I240</f>
        <v>0</v>
      </c>
      <c r="I138" s="19">
        <f>'MYCLO2019 NORMAL REG FORM'!J240</f>
        <v>0</v>
      </c>
      <c r="J138" s="17">
        <f>'MYCLO2019 NORMAL REG FORM'!K240</f>
        <v>0</v>
      </c>
      <c r="K138" s="22">
        <f>'MYCLO2019 NORMAL REG FORM'!L240</f>
        <v>0</v>
      </c>
      <c r="L138" s="23" t="str">
        <f>'MYCLO2019 NORMAL REG FORM'!M240</f>
        <v/>
      </c>
      <c r="M138" s="23" t="str">
        <f>'MYCLO2019 NORMAL REG FORM'!N240</f>
        <v/>
      </c>
      <c r="N138" s="24"/>
      <c r="O138" s="25" t="str">
        <f>TRIM(UPPER('MYCLO2019 NORMAL REG FORM'!D240))</f>
        <v/>
      </c>
    </row>
    <row r="139" spans="1:15">
      <c r="A139" s="14"/>
      <c r="B139" s="15"/>
      <c r="C139" s="15"/>
      <c r="D139" s="15"/>
      <c r="E139" s="17" t="str">
        <f>TRIM(UPPER('MYCLO2019 NORMAL REG FORM'!E241))</f>
        <v/>
      </c>
      <c r="F139" s="18" t="str">
        <f>TRIM(UPPER('MYCLO2019 NORMAL REG FORM'!G241))</f>
        <v/>
      </c>
      <c r="G139" s="19">
        <f>'MYCLO2019 NORMAL REG FORM'!H241</f>
        <v>0</v>
      </c>
      <c r="H139" s="19">
        <f>'MYCLO2019 NORMAL REG FORM'!I241</f>
        <v>0</v>
      </c>
      <c r="I139" s="19">
        <f>'MYCLO2019 NORMAL REG FORM'!J241</f>
        <v>0</v>
      </c>
      <c r="J139" s="17">
        <f>'MYCLO2019 NORMAL REG FORM'!K241</f>
        <v>0</v>
      </c>
      <c r="K139" s="22">
        <f>'MYCLO2019 NORMAL REG FORM'!L241</f>
        <v>0</v>
      </c>
      <c r="L139" s="23" t="str">
        <f>'MYCLO2019 NORMAL REG FORM'!M241</f>
        <v/>
      </c>
      <c r="M139" s="23" t="str">
        <f>'MYCLO2019 NORMAL REG FORM'!N241</f>
        <v/>
      </c>
      <c r="N139" s="24"/>
      <c r="O139" s="25" t="str">
        <f>TRIM(UPPER('MYCLO2019 NORMAL REG FORM'!D241))</f>
        <v/>
      </c>
    </row>
    <row r="140" spans="1:15">
      <c r="A140" s="14"/>
      <c r="B140" s="15"/>
      <c r="C140" s="15"/>
      <c r="D140" s="15"/>
      <c r="E140" s="17" t="str">
        <f>TRIM(UPPER('MYCLO2019 NORMAL REG FORM'!E242))</f>
        <v/>
      </c>
      <c r="F140" s="18" t="str">
        <f>TRIM(UPPER('MYCLO2019 NORMAL REG FORM'!G242))</f>
        <v/>
      </c>
      <c r="G140" s="19">
        <f>'MYCLO2019 NORMAL REG FORM'!H242</f>
        <v>0</v>
      </c>
      <c r="H140" s="19">
        <f>'MYCLO2019 NORMAL REG FORM'!I242</f>
        <v>0</v>
      </c>
      <c r="I140" s="19">
        <f>'MYCLO2019 NORMAL REG FORM'!J242</f>
        <v>0</v>
      </c>
      <c r="J140" s="17">
        <f>'MYCLO2019 NORMAL REG FORM'!K242</f>
        <v>0</v>
      </c>
      <c r="K140" s="22">
        <f>'MYCLO2019 NORMAL REG FORM'!L242</f>
        <v>0</v>
      </c>
      <c r="L140" s="23" t="str">
        <f>'MYCLO2019 NORMAL REG FORM'!M242</f>
        <v/>
      </c>
      <c r="M140" s="23" t="str">
        <f>'MYCLO2019 NORMAL REG FORM'!N242</f>
        <v/>
      </c>
      <c r="N140" s="24"/>
      <c r="O140" s="25" t="str">
        <f>TRIM(UPPER('MYCLO2019 NORMAL REG FORM'!D242))</f>
        <v/>
      </c>
    </row>
    <row r="141" spans="1:15">
      <c r="A141" s="14"/>
      <c r="B141" s="15"/>
      <c r="C141" s="15"/>
      <c r="D141" s="15"/>
      <c r="E141" s="17" t="str">
        <f>TRIM(UPPER('MYCLO2019 NORMAL REG FORM'!E243))</f>
        <v/>
      </c>
      <c r="F141" s="18" t="str">
        <f>TRIM(UPPER('MYCLO2019 NORMAL REG FORM'!G243))</f>
        <v/>
      </c>
      <c r="G141" s="19">
        <f>'MYCLO2019 NORMAL REG FORM'!H243</f>
        <v>0</v>
      </c>
      <c r="H141" s="19">
        <f>'MYCLO2019 NORMAL REG FORM'!I243</f>
        <v>0</v>
      </c>
      <c r="I141" s="19">
        <f>'MYCLO2019 NORMAL REG FORM'!J243</f>
        <v>0</v>
      </c>
      <c r="J141" s="17">
        <f>'MYCLO2019 NORMAL REG FORM'!K243</f>
        <v>0</v>
      </c>
      <c r="K141" s="22">
        <f>'MYCLO2019 NORMAL REG FORM'!L243</f>
        <v>0</v>
      </c>
      <c r="L141" s="23" t="str">
        <f>'MYCLO2019 NORMAL REG FORM'!M243</f>
        <v/>
      </c>
      <c r="M141" s="23" t="str">
        <f>'MYCLO2019 NORMAL REG FORM'!N243</f>
        <v/>
      </c>
      <c r="N141" s="24"/>
      <c r="O141" s="25" t="str">
        <f>TRIM(UPPER('MYCLO2019 NORMAL REG FORM'!D243))</f>
        <v/>
      </c>
    </row>
    <row r="142" spans="1:15">
      <c r="A142" s="14"/>
      <c r="B142" s="15"/>
      <c r="C142" s="15"/>
      <c r="D142" s="15"/>
      <c r="E142" s="17" t="str">
        <f>TRIM(UPPER('MYCLO2019 NORMAL REG FORM'!E244))</f>
        <v/>
      </c>
      <c r="F142" s="18" t="str">
        <f>TRIM(UPPER('MYCLO2019 NORMAL REG FORM'!G244))</f>
        <v/>
      </c>
      <c r="G142" s="19">
        <f>'MYCLO2019 NORMAL REG FORM'!H244</f>
        <v>0</v>
      </c>
      <c r="H142" s="19">
        <f>'MYCLO2019 NORMAL REG FORM'!I244</f>
        <v>0</v>
      </c>
      <c r="I142" s="19">
        <f>'MYCLO2019 NORMAL REG FORM'!J244</f>
        <v>0</v>
      </c>
      <c r="J142" s="17">
        <f>'MYCLO2019 NORMAL REG FORM'!K244</f>
        <v>0</v>
      </c>
      <c r="K142" s="22">
        <f>'MYCLO2019 NORMAL REG FORM'!L244</f>
        <v>0</v>
      </c>
      <c r="L142" s="23" t="str">
        <f>'MYCLO2019 NORMAL REG FORM'!M244</f>
        <v/>
      </c>
      <c r="M142" s="23" t="str">
        <f>'MYCLO2019 NORMAL REG FORM'!N244</f>
        <v/>
      </c>
      <c r="N142" s="24"/>
      <c r="O142" s="25" t="str">
        <f>TRIM(UPPER('MYCLO2019 NORMAL REG FORM'!D244))</f>
        <v/>
      </c>
    </row>
    <row r="143" spans="1:15">
      <c r="A143" s="14"/>
      <c r="B143" s="15"/>
      <c r="C143" s="15"/>
      <c r="D143" s="15"/>
      <c r="E143" s="17" t="str">
        <f>TRIM(UPPER('MYCLO2019 NORMAL REG FORM'!E245))</f>
        <v/>
      </c>
      <c r="F143" s="18" t="str">
        <f>TRIM(UPPER('MYCLO2019 NORMAL REG FORM'!G245))</f>
        <v/>
      </c>
      <c r="G143" s="19">
        <f>'MYCLO2019 NORMAL REG FORM'!H245</f>
        <v>0</v>
      </c>
      <c r="H143" s="19">
        <f>'MYCLO2019 NORMAL REG FORM'!I245</f>
        <v>0</v>
      </c>
      <c r="I143" s="19">
        <f>'MYCLO2019 NORMAL REG FORM'!J245</f>
        <v>0</v>
      </c>
      <c r="J143" s="17">
        <f>'MYCLO2019 NORMAL REG FORM'!K245</f>
        <v>0</v>
      </c>
      <c r="K143" s="22">
        <f>'MYCLO2019 NORMAL REG FORM'!L245</f>
        <v>0</v>
      </c>
      <c r="L143" s="23" t="str">
        <f>'MYCLO2019 NORMAL REG FORM'!M245</f>
        <v/>
      </c>
      <c r="M143" s="23" t="str">
        <f>'MYCLO2019 NORMAL REG FORM'!N245</f>
        <v/>
      </c>
      <c r="N143" s="24"/>
      <c r="O143" s="25" t="str">
        <f>TRIM(UPPER('MYCLO2019 NORMAL REG FORM'!D245))</f>
        <v/>
      </c>
    </row>
    <row r="144" spans="1:15">
      <c r="A144" s="14"/>
      <c r="B144" s="15"/>
      <c r="C144" s="15"/>
      <c r="D144" s="15"/>
      <c r="E144" s="17" t="str">
        <f>TRIM(UPPER('MYCLO2019 NORMAL REG FORM'!E246))</f>
        <v/>
      </c>
      <c r="F144" s="18" t="str">
        <f>TRIM(UPPER('MYCLO2019 NORMAL REG FORM'!G246))</f>
        <v/>
      </c>
      <c r="G144" s="19">
        <f>'MYCLO2019 NORMAL REG FORM'!H246</f>
        <v>0</v>
      </c>
      <c r="H144" s="19">
        <f>'MYCLO2019 NORMAL REG FORM'!I246</f>
        <v>0</v>
      </c>
      <c r="I144" s="19">
        <f>'MYCLO2019 NORMAL REG FORM'!J246</f>
        <v>0</v>
      </c>
      <c r="J144" s="17">
        <f>'MYCLO2019 NORMAL REG FORM'!K246</f>
        <v>0</v>
      </c>
      <c r="K144" s="22">
        <f>'MYCLO2019 NORMAL REG FORM'!L246</f>
        <v>0</v>
      </c>
      <c r="L144" s="23" t="str">
        <f>'MYCLO2019 NORMAL REG FORM'!M246</f>
        <v/>
      </c>
      <c r="M144" s="23" t="str">
        <f>'MYCLO2019 NORMAL REG FORM'!N246</f>
        <v/>
      </c>
      <c r="N144" s="24"/>
      <c r="O144" s="25" t="str">
        <f>TRIM(UPPER('MYCLO2019 NORMAL REG FORM'!D246))</f>
        <v/>
      </c>
    </row>
    <row r="145" spans="1:15">
      <c r="A145" s="14"/>
      <c r="B145" s="15"/>
      <c r="C145" s="15"/>
      <c r="D145" s="15"/>
      <c r="E145" s="17" t="str">
        <f>TRIM(UPPER('MYCLO2019 NORMAL REG FORM'!E247))</f>
        <v/>
      </c>
      <c r="F145" s="18" t="str">
        <f>TRIM(UPPER('MYCLO2019 NORMAL REG FORM'!G247))</f>
        <v/>
      </c>
      <c r="G145" s="19">
        <f>'MYCLO2019 NORMAL REG FORM'!H247</f>
        <v>0</v>
      </c>
      <c r="H145" s="19">
        <f>'MYCLO2019 NORMAL REG FORM'!I247</f>
        <v>0</v>
      </c>
      <c r="I145" s="19">
        <f>'MYCLO2019 NORMAL REG FORM'!J247</f>
        <v>0</v>
      </c>
      <c r="J145" s="17">
        <f>'MYCLO2019 NORMAL REG FORM'!K247</f>
        <v>0</v>
      </c>
      <c r="K145" s="22">
        <f>'MYCLO2019 NORMAL REG FORM'!L247</f>
        <v>0</v>
      </c>
      <c r="L145" s="23" t="str">
        <f>'MYCLO2019 NORMAL REG FORM'!M247</f>
        <v/>
      </c>
      <c r="M145" s="23" t="str">
        <f>'MYCLO2019 NORMAL REG FORM'!N247</f>
        <v/>
      </c>
      <c r="N145" s="24"/>
      <c r="O145" s="25" t="str">
        <f>TRIM(UPPER('MYCLO2019 NORMAL REG FORM'!D247))</f>
        <v/>
      </c>
    </row>
    <row r="146" spans="1:15">
      <c r="A146" s="14"/>
      <c r="B146" s="15"/>
      <c r="C146" s="15"/>
      <c r="D146" s="15"/>
      <c r="E146" s="17" t="str">
        <f>TRIM(UPPER('MYCLO2019 NORMAL REG FORM'!E248))</f>
        <v/>
      </c>
      <c r="F146" s="18" t="str">
        <f>TRIM(UPPER('MYCLO2019 NORMAL REG FORM'!G248))</f>
        <v/>
      </c>
      <c r="G146" s="19">
        <f>'MYCLO2019 NORMAL REG FORM'!H248</f>
        <v>0</v>
      </c>
      <c r="H146" s="19">
        <f>'MYCLO2019 NORMAL REG FORM'!I248</f>
        <v>0</v>
      </c>
      <c r="I146" s="19">
        <f>'MYCLO2019 NORMAL REG FORM'!J248</f>
        <v>0</v>
      </c>
      <c r="J146" s="17">
        <f>'MYCLO2019 NORMAL REG FORM'!K248</f>
        <v>0</v>
      </c>
      <c r="K146" s="22">
        <f>'MYCLO2019 NORMAL REG FORM'!L248</f>
        <v>0</v>
      </c>
      <c r="L146" s="23" t="str">
        <f>'MYCLO2019 NORMAL REG FORM'!M248</f>
        <v/>
      </c>
      <c r="M146" s="23" t="str">
        <f>'MYCLO2019 NORMAL REG FORM'!N248</f>
        <v/>
      </c>
      <c r="N146" s="24"/>
      <c r="O146" s="25" t="str">
        <f>TRIM(UPPER('MYCLO2019 NORMAL REG FORM'!D248))</f>
        <v/>
      </c>
    </row>
    <row r="147" spans="1:15">
      <c r="A147" s="14"/>
      <c r="B147" s="15"/>
      <c r="C147" s="15"/>
      <c r="D147" s="15"/>
      <c r="E147" s="17" t="str">
        <f>TRIM(UPPER('MYCLO2019 NORMAL REG FORM'!E249))</f>
        <v/>
      </c>
      <c r="F147" s="18" t="str">
        <f>TRIM(UPPER('MYCLO2019 NORMAL REG FORM'!G249))</f>
        <v/>
      </c>
      <c r="G147" s="19">
        <f>'MYCLO2019 NORMAL REG FORM'!H249</f>
        <v>0</v>
      </c>
      <c r="H147" s="19">
        <f>'MYCLO2019 NORMAL REG FORM'!I249</f>
        <v>0</v>
      </c>
      <c r="I147" s="19">
        <f>'MYCLO2019 NORMAL REG FORM'!J249</f>
        <v>0</v>
      </c>
      <c r="J147" s="17">
        <f>'MYCLO2019 NORMAL REG FORM'!K249</f>
        <v>0</v>
      </c>
      <c r="K147" s="22">
        <f>'MYCLO2019 NORMAL REG FORM'!L249</f>
        <v>0</v>
      </c>
      <c r="L147" s="23" t="str">
        <f>'MYCLO2019 NORMAL REG FORM'!M249</f>
        <v/>
      </c>
      <c r="M147" s="23" t="str">
        <f>'MYCLO2019 NORMAL REG FORM'!N249</f>
        <v/>
      </c>
      <c r="N147" s="24"/>
      <c r="O147" s="25" t="str">
        <f>TRIM(UPPER('MYCLO2019 NORMAL REG FORM'!D249))</f>
        <v/>
      </c>
    </row>
    <row r="148" spans="1:15">
      <c r="A148" s="14"/>
      <c r="B148" s="15"/>
      <c r="C148" s="15"/>
      <c r="D148" s="15"/>
      <c r="E148" s="17" t="str">
        <f>TRIM(UPPER('MYCLO2019 NORMAL REG FORM'!E250))</f>
        <v/>
      </c>
      <c r="F148" s="18" t="str">
        <f>TRIM(UPPER('MYCLO2019 NORMAL REG FORM'!G250))</f>
        <v/>
      </c>
      <c r="G148" s="19">
        <f>'MYCLO2019 NORMAL REG FORM'!H250</f>
        <v>0</v>
      </c>
      <c r="H148" s="19">
        <f>'MYCLO2019 NORMAL REG FORM'!I250</f>
        <v>0</v>
      </c>
      <c r="I148" s="19">
        <f>'MYCLO2019 NORMAL REG FORM'!J250</f>
        <v>0</v>
      </c>
      <c r="J148" s="17">
        <f>'MYCLO2019 NORMAL REG FORM'!K250</f>
        <v>0</v>
      </c>
      <c r="K148" s="22">
        <f>'MYCLO2019 NORMAL REG FORM'!L250</f>
        <v>0</v>
      </c>
      <c r="L148" s="23" t="str">
        <f>'MYCLO2019 NORMAL REG FORM'!M250</f>
        <v/>
      </c>
      <c r="M148" s="23" t="str">
        <f>'MYCLO2019 NORMAL REG FORM'!N250</f>
        <v/>
      </c>
      <c r="N148" s="24"/>
      <c r="O148" s="25" t="str">
        <f>TRIM(UPPER('MYCLO2019 NORMAL REG FORM'!D250))</f>
        <v/>
      </c>
    </row>
    <row r="149" spans="1:15">
      <c r="A149" s="14"/>
      <c r="B149" s="15"/>
      <c r="C149" s="15"/>
      <c r="D149" s="15"/>
      <c r="E149" s="17" t="str">
        <f>TRIM(UPPER('MYCLO2019 NORMAL REG FORM'!E251))</f>
        <v/>
      </c>
      <c r="F149" s="18" t="str">
        <f>TRIM(UPPER('MYCLO2019 NORMAL REG FORM'!G251))</f>
        <v/>
      </c>
      <c r="G149" s="19">
        <f>'MYCLO2019 NORMAL REG FORM'!H251</f>
        <v>0</v>
      </c>
      <c r="H149" s="19">
        <f>'MYCLO2019 NORMAL REG FORM'!I251</f>
        <v>0</v>
      </c>
      <c r="I149" s="19">
        <f>'MYCLO2019 NORMAL REG FORM'!J251</f>
        <v>0</v>
      </c>
      <c r="J149" s="17">
        <f>'MYCLO2019 NORMAL REG FORM'!K251</f>
        <v>0</v>
      </c>
      <c r="K149" s="22">
        <f>'MYCLO2019 NORMAL REG FORM'!L251</f>
        <v>0</v>
      </c>
      <c r="L149" s="23" t="str">
        <f>'MYCLO2019 NORMAL REG FORM'!M251</f>
        <v/>
      </c>
      <c r="M149" s="23" t="str">
        <f>'MYCLO2019 NORMAL REG FORM'!N251</f>
        <v/>
      </c>
      <c r="N149" s="24"/>
      <c r="O149" s="25" t="str">
        <f>TRIM(UPPER('MYCLO2019 NORMAL REG FORM'!D251))</f>
        <v/>
      </c>
    </row>
    <row r="150" spans="1:15">
      <c r="A150" s="14"/>
      <c r="B150" s="15"/>
      <c r="C150" s="15"/>
      <c r="D150" s="15"/>
      <c r="E150" s="17" t="str">
        <f>TRIM(UPPER('MYCLO2019 NORMAL REG FORM'!E252))</f>
        <v/>
      </c>
      <c r="F150" s="18" t="str">
        <f>TRIM(UPPER('MYCLO2019 NORMAL REG FORM'!G252))</f>
        <v/>
      </c>
      <c r="G150" s="19">
        <f>'MYCLO2019 NORMAL REG FORM'!H252</f>
        <v>0</v>
      </c>
      <c r="H150" s="19">
        <f>'MYCLO2019 NORMAL REG FORM'!I252</f>
        <v>0</v>
      </c>
      <c r="I150" s="19">
        <f>'MYCLO2019 NORMAL REG FORM'!J252</f>
        <v>0</v>
      </c>
      <c r="J150" s="17">
        <f>'MYCLO2019 NORMAL REG FORM'!K252</f>
        <v>0</v>
      </c>
      <c r="K150" s="22">
        <f>'MYCLO2019 NORMAL REG FORM'!L252</f>
        <v>0</v>
      </c>
      <c r="L150" s="23" t="str">
        <f>'MYCLO2019 NORMAL REG FORM'!M252</f>
        <v/>
      </c>
      <c r="M150" s="23" t="str">
        <f>'MYCLO2019 NORMAL REG FORM'!N252</f>
        <v/>
      </c>
      <c r="N150" s="24"/>
      <c r="O150" s="25" t="str">
        <f>TRIM(UPPER('MYCLO2019 NORMAL REG FORM'!D252))</f>
        <v/>
      </c>
    </row>
    <row r="151" spans="1:15">
      <c r="A151" s="14"/>
      <c r="B151" s="15"/>
      <c r="C151" s="15"/>
      <c r="D151" s="15"/>
      <c r="E151" s="17" t="str">
        <f>TRIM(UPPER('MYCLO2019 NORMAL REG FORM'!E253))</f>
        <v/>
      </c>
      <c r="F151" s="18" t="str">
        <f>TRIM(UPPER('MYCLO2019 NORMAL REG FORM'!G253))</f>
        <v/>
      </c>
      <c r="G151" s="19">
        <f>'MYCLO2019 NORMAL REG FORM'!H253</f>
        <v>0</v>
      </c>
      <c r="H151" s="19">
        <f>'MYCLO2019 NORMAL REG FORM'!I253</f>
        <v>0</v>
      </c>
      <c r="I151" s="19">
        <f>'MYCLO2019 NORMAL REG FORM'!J253</f>
        <v>0</v>
      </c>
      <c r="J151" s="17">
        <f>'MYCLO2019 NORMAL REG FORM'!K253</f>
        <v>0</v>
      </c>
      <c r="K151" s="22">
        <f>'MYCLO2019 NORMAL REG FORM'!L253</f>
        <v>0</v>
      </c>
      <c r="L151" s="23" t="str">
        <f>'MYCLO2019 NORMAL REG FORM'!M253</f>
        <v/>
      </c>
      <c r="M151" s="23" t="str">
        <f>'MYCLO2019 NORMAL REG FORM'!N253</f>
        <v/>
      </c>
      <c r="N151" s="24"/>
      <c r="O151" s="25" t="str">
        <f>TRIM(UPPER('MYCLO2019 NORMAL REG FORM'!D253))</f>
        <v/>
      </c>
    </row>
    <row r="152" spans="1:15">
      <c r="A152" s="14"/>
      <c r="B152" s="15"/>
      <c r="C152" s="15"/>
      <c r="D152" s="15"/>
      <c r="E152" s="17" t="str">
        <f>TRIM(UPPER('MYCLO2019 NORMAL REG FORM'!E254))</f>
        <v/>
      </c>
      <c r="F152" s="18" t="str">
        <f>TRIM(UPPER('MYCLO2019 NORMAL REG FORM'!G254))</f>
        <v/>
      </c>
      <c r="G152" s="19">
        <f>'MYCLO2019 NORMAL REG FORM'!H254</f>
        <v>0</v>
      </c>
      <c r="H152" s="19">
        <f>'MYCLO2019 NORMAL REG FORM'!I254</f>
        <v>0</v>
      </c>
      <c r="I152" s="19">
        <f>'MYCLO2019 NORMAL REG FORM'!J254</f>
        <v>0</v>
      </c>
      <c r="J152" s="17">
        <f>'MYCLO2019 NORMAL REG FORM'!K254</f>
        <v>0</v>
      </c>
      <c r="K152" s="22">
        <f>'MYCLO2019 NORMAL REG FORM'!L254</f>
        <v>0</v>
      </c>
      <c r="L152" s="23" t="str">
        <f>'MYCLO2019 NORMAL REG FORM'!M254</f>
        <v/>
      </c>
      <c r="M152" s="23" t="str">
        <f>'MYCLO2019 NORMAL REG FORM'!N254</f>
        <v/>
      </c>
      <c r="N152" s="24"/>
      <c r="O152" s="25" t="str">
        <f>TRIM(UPPER('MYCLO2019 NORMAL REG FORM'!D254))</f>
        <v/>
      </c>
    </row>
    <row r="153" spans="1:15">
      <c r="A153" s="14"/>
      <c r="B153" s="15"/>
      <c r="C153" s="15"/>
      <c r="D153" s="15"/>
      <c r="E153" s="17" t="str">
        <f>TRIM(UPPER('MYCLO2019 NORMAL REG FORM'!E255))</f>
        <v/>
      </c>
      <c r="F153" s="18" t="str">
        <f>TRIM(UPPER('MYCLO2019 NORMAL REG FORM'!G255))</f>
        <v/>
      </c>
      <c r="G153" s="19">
        <f>'MYCLO2019 NORMAL REG FORM'!H255</f>
        <v>0</v>
      </c>
      <c r="H153" s="19">
        <f>'MYCLO2019 NORMAL REG FORM'!I255</f>
        <v>0</v>
      </c>
      <c r="I153" s="19">
        <f>'MYCLO2019 NORMAL REG FORM'!J255</f>
        <v>0</v>
      </c>
      <c r="J153" s="17">
        <f>'MYCLO2019 NORMAL REG FORM'!K255</f>
        <v>0</v>
      </c>
      <c r="K153" s="22">
        <f>'MYCLO2019 NORMAL REG FORM'!L255</f>
        <v>0</v>
      </c>
      <c r="L153" s="23" t="str">
        <f>'MYCLO2019 NORMAL REG FORM'!M255</f>
        <v/>
      </c>
      <c r="M153" s="23" t="str">
        <f>'MYCLO2019 NORMAL REG FORM'!N255</f>
        <v/>
      </c>
      <c r="N153" s="24"/>
      <c r="O153" s="25" t="str">
        <f>TRIM(UPPER('MYCLO2019 NORMAL REG FORM'!D255))</f>
        <v/>
      </c>
    </row>
    <row r="154" spans="1:15">
      <c r="A154" s="14"/>
      <c r="B154" s="15"/>
      <c r="C154" s="15"/>
      <c r="D154" s="15"/>
      <c r="E154" s="17" t="str">
        <f>TRIM(UPPER('MYCLO2019 NORMAL REG FORM'!E256))</f>
        <v/>
      </c>
      <c r="F154" s="18" t="str">
        <f>TRIM(UPPER('MYCLO2019 NORMAL REG FORM'!G256))</f>
        <v/>
      </c>
      <c r="G154" s="19">
        <f>'MYCLO2019 NORMAL REG FORM'!H256</f>
        <v>0</v>
      </c>
      <c r="H154" s="19">
        <f>'MYCLO2019 NORMAL REG FORM'!I256</f>
        <v>0</v>
      </c>
      <c r="I154" s="19">
        <f>'MYCLO2019 NORMAL REG FORM'!J256</f>
        <v>0</v>
      </c>
      <c r="J154" s="17">
        <f>'MYCLO2019 NORMAL REG FORM'!K256</f>
        <v>0</v>
      </c>
      <c r="K154" s="22">
        <f>'MYCLO2019 NORMAL REG FORM'!L256</f>
        <v>0</v>
      </c>
      <c r="L154" s="23" t="str">
        <f>'MYCLO2019 NORMAL REG FORM'!M256</f>
        <v/>
      </c>
      <c r="M154" s="23" t="str">
        <f>'MYCLO2019 NORMAL REG FORM'!N256</f>
        <v/>
      </c>
      <c r="N154" s="24"/>
      <c r="O154" s="25" t="str">
        <f>TRIM(UPPER('MYCLO2019 NORMAL REG FORM'!D256))</f>
        <v/>
      </c>
    </row>
    <row r="155" spans="1:15">
      <c r="A155" s="14"/>
      <c r="B155" s="15"/>
      <c r="C155" s="15"/>
      <c r="D155" s="15"/>
      <c r="E155" s="17" t="str">
        <f>TRIM(UPPER('MYCLO2019 NORMAL REG FORM'!E257))</f>
        <v/>
      </c>
      <c r="F155" s="18" t="str">
        <f>TRIM(UPPER('MYCLO2019 NORMAL REG FORM'!G257))</f>
        <v/>
      </c>
      <c r="G155" s="19">
        <f>'MYCLO2019 NORMAL REG FORM'!H257</f>
        <v>0</v>
      </c>
      <c r="H155" s="19">
        <f>'MYCLO2019 NORMAL REG FORM'!I257</f>
        <v>0</v>
      </c>
      <c r="I155" s="19">
        <f>'MYCLO2019 NORMAL REG FORM'!J257</f>
        <v>0</v>
      </c>
      <c r="J155" s="17">
        <f>'MYCLO2019 NORMAL REG FORM'!K257</f>
        <v>0</v>
      </c>
      <c r="K155" s="22">
        <f>'MYCLO2019 NORMAL REG FORM'!L257</f>
        <v>0</v>
      </c>
      <c r="L155" s="23" t="str">
        <f>'MYCLO2019 NORMAL REG FORM'!M257</f>
        <v/>
      </c>
      <c r="M155" s="23" t="str">
        <f>'MYCLO2019 NORMAL REG FORM'!N257</f>
        <v/>
      </c>
      <c r="N155" s="24"/>
      <c r="O155" s="25" t="str">
        <f>TRIM(UPPER('MYCLO2019 NORMAL REG FORM'!D257))</f>
        <v/>
      </c>
    </row>
    <row r="156" spans="1:15">
      <c r="A156" s="14"/>
      <c r="B156" s="15"/>
      <c r="C156" s="15"/>
      <c r="D156" s="15"/>
      <c r="E156" s="17" t="str">
        <f>TRIM(UPPER('MYCLO2019 NORMAL REG FORM'!E258))</f>
        <v/>
      </c>
      <c r="F156" s="18" t="str">
        <f>TRIM(UPPER('MYCLO2019 NORMAL REG FORM'!G258))</f>
        <v/>
      </c>
      <c r="G156" s="19">
        <f>'MYCLO2019 NORMAL REG FORM'!H258</f>
        <v>0</v>
      </c>
      <c r="H156" s="19">
        <f>'MYCLO2019 NORMAL REG FORM'!I258</f>
        <v>0</v>
      </c>
      <c r="I156" s="19">
        <f>'MYCLO2019 NORMAL REG FORM'!J258</f>
        <v>0</v>
      </c>
      <c r="J156" s="17">
        <f>'MYCLO2019 NORMAL REG FORM'!K258</f>
        <v>0</v>
      </c>
      <c r="K156" s="22">
        <f>'MYCLO2019 NORMAL REG FORM'!L258</f>
        <v>0</v>
      </c>
      <c r="L156" s="23" t="str">
        <f>'MYCLO2019 NORMAL REG FORM'!M258</f>
        <v/>
      </c>
      <c r="M156" s="23" t="str">
        <f>'MYCLO2019 NORMAL REG FORM'!N258</f>
        <v/>
      </c>
      <c r="N156" s="24"/>
      <c r="O156" s="25" t="str">
        <f>TRIM(UPPER('MYCLO2019 NORMAL REG FORM'!D258))</f>
        <v/>
      </c>
    </row>
    <row r="157" spans="1:15">
      <c r="A157" s="14"/>
      <c r="B157" s="15"/>
      <c r="C157" s="15"/>
      <c r="D157" s="15"/>
      <c r="E157" s="17" t="str">
        <f>TRIM(UPPER('MYCLO2019 NORMAL REG FORM'!E259))</f>
        <v/>
      </c>
      <c r="F157" s="18" t="str">
        <f>TRIM(UPPER('MYCLO2019 NORMAL REG FORM'!G259))</f>
        <v/>
      </c>
      <c r="G157" s="19">
        <f>'MYCLO2019 NORMAL REG FORM'!H259</f>
        <v>0</v>
      </c>
      <c r="H157" s="19">
        <f>'MYCLO2019 NORMAL REG FORM'!I259</f>
        <v>0</v>
      </c>
      <c r="I157" s="19">
        <f>'MYCLO2019 NORMAL REG FORM'!J259</f>
        <v>0</v>
      </c>
      <c r="J157" s="17">
        <f>'MYCLO2019 NORMAL REG FORM'!K259</f>
        <v>0</v>
      </c>
      <c r="K157" s="22">
        <f>'MYCLO2019 NORMAL REG FORM'!L259</f>
        <v>0</v>
      </c>
      <c r="L157" s="23" t="str">
        <f>'MYCLO2019 NORMAL REG FORM'!M259</f>
        <v/>
      </c>
      <c r="M157" s="23" t="str">
        <f>'MYCLO2019 NORMAL REG FORM'!N259</f>
        <v/>
      </c>
      <c r="N157" s="24"/>
      <c r="O157" s="25" t="str">
        <f>TRIM(UPPER('MYCLO2019 NORMAL REG FORM'!D259))</f>
        <v/>
      </c>
    </row>
    <row r="158" spans="1:15">
      <c r="A158" s="14"/>
      <c r="B158" s="15"/>
      <c r="C158" s="15"/>
      <c r="D158" s="15"/>
      <c r="E158" s="17" t="str">
        <f>TRIM(UPPER('MYCLO2019 NORMAL REG FORM'!E260))</f>
        <v/>
      </c>
      <c r="F158" s="18" t="str">
        <f>TRIM(UPPER('MYCLO2019 NORMAL REG FORM'!G260))</f>
        <v/>
      </c>
      <c r="G158" s="19">
        <f>'MYCLO2019 NORMAL REG FORM'!H260</f>
        <v>0</v>
      </c>
      <c r="H158" s="19">
        <f>'MYCLO2019 NORMAL REG FORM'!I260</f>
        <v>0</v>
      </c>
      <c r="I158" s="19">
        <f>'MYCLO2019 NORMAL REG FORM'!J260</f>
        <v>0</v>
      </c>
      <c r="J158" s="17">
        <f>'MYCLO2019 NORMAL REG FORM'!K260</f>
        <v>0</v>
      </c>
      <c r="K158" s="22">
        <f>'MYCLO2019 NORMAL REG FORM'!L260</f>
        <v>0</v>
      </c>
      <c r="L158" s="23" t="str">
        <f>'MYCLO2019 NORMAL REG FORM'!M260</f>
        <v/>
      </c>
      <c r="M158" s="23" t="str">
        <f>'MYCLO2019 NORMAL REG FORM'!N260</f>
        <v/>
      </c>
      <c r="N158" s="24"/>
      <c r="O158" s="25" t="str">
        <f>TRIM(UPPER('MYCLO2019 NORMAL REG FORM'!D260))</f>
        <v/>
      </c>
    </row>
    <row r="159" spans="1:15">
      <c r="A159" s="14"/>
      <c r="B159" s="15"/>
      <c r="C159" s="15"/>
      <c r="D159" s="15"/>
      <c r="E159" s="17" t="str">
        <f>TRIM(UPPER('MYCLO2019 NORMAL REG FORM'!E261))</f>
        <v/>
      </c>
      <c r="F159" s="18" t="str">
        <f>TRIM(UPPER('MYCLO2019 NORMAL REG FORM'!G261))</f>
        <v/>
      </c>
      <c r="G159" s="19">
        <f>'MYCLO2019 NORMAL REG FORM'!H261</f>
        <v>0</v>
      </c>
      <c r="H159" s="19">
        <f>'MYCLO2019 NORMAL REG FORM'!I261</f>
        <v>0</v>
      </c>
      <c r="I159" s="19">
        <f>'MYCLO2019 NORMAL REG FORM'!J261</f>
        <v>0</v>
      </c>
      <c r="J159" s="17">
        <f>'MYCLO2019 NORMAL REG FORM'!K261</f>
        <v>0</v>
      </c>
      <c r="K159" s="22">
        <f>'MYCLO2019 NORMAL REG FORM'!L261</f>
        <v>0</v>
      </c>
      <c r="L159" s="23" t="str">
        <f>'MYCLO2019 NORMAL REG FORM'!M261</f>
        <v/>
      </c>
      <c r="M159" s="23" t="str">
        <f>'MYCLO2019 NORMAL REG FORM'!N261</f>
        <v/>
      </c>
      <c r="N159" s="24"/>
      <c r="O159" s="25" t="str">
        <f>TRIM(UPPER('MYCLO2019 NORMAL REG FORM'!D261))</f>
        <v/>
      </c>
    </row>
    <row r="160" spans="1:15">
      <c r="A160" s="14"/>
      <c r="B160" s="15"/>
      <c r="C160" s="15"/>
      <c r="D160" s="15"/>
      <c r="E160" s="17" t="str">
        <f>TRIM(UPPER('MYCLO2019 NORMAL REG FORM'!E262))</f>
        <v/>
      </c>
      <c r="F160" s="18" t="str">
        <f>TRIM(UPPER('MYCLO2019 NORMAL REG FORM'!G262))</f>
        <v/>
      </c>
      <c r="G160" s="19">
        <f>'MYCLO2019 NORMAL REG FORM'!H262</f>
        <v>0</v>
      </c>
      <c r="H160" s="19">
        <f>'MYCLO2019 NORMAL REG FORM'!I262</f>
        <v>0</v>
      </c>
      <c r="I160" s="19">
        <f>'MYCLO2019 NORMAL REG FORM'!J262</f>
        <v>0</v>
      </c>
      <c r="J160" s="17">
        <f>'MYCLO2019 NORMAL REG FORM'!K262</f>
        <v>0</v>
      </c>
      <c r="K160" s="22">
        <f>'MYCLO2019 NORMAL REG FORM'!L262</f>
        <v>0</v>
      </c>
      <c r="L160" s="23" t="str">
        <f>'MYCLO2019 NORMAL REG FORM'!M262</f>
        <v/>
      </c>
      <c r="M160" s="23" t="str">
        <f>'MYCLO2019 NORMAL REG FORM'!N262</f>
        <v/>
      </c>
      <c r="N160" s="24"/>
      <c r="O160" s="25" t="str">
        <f>TRIM(UPPER('MYCLO2019 NORMAL REG FORM'!D262))</f>
        <v/>
      </c>
    </row>
    <row r="161" spans="1:15">
      <c r="A161" s="14"/>
      <c r="B161" s="15"/>
      <c r="C161" s="15"/>
      <c r="D161" s="15"/>
      <c r="E161" s="17" t="str">
        <f>TRIM(UPPER('MYCLO2019 NORMAL REG FORM'!E263))</f>
        <v/>
      </c>
      <c r="F161" s="18" t="str">
        <f>TRIM(UPPER('MYCLO2019 NORMAL REG FORM'!G263))</f>
        <v/>
      </c>
      <c r="G161" s="19">
        <f>'MYCLO2019 NORMAL REG FORM'!H263</f>
        <v>0</v>
      </c>
      <c r="H161" s="19">
        <f>'MYCLO2019 NORMAL REG FORM'!I263</f>
        <v>0</v>
      </c>
      <c r="I161" s="19">
        <f>'MYCLO2019 NORMAL REG FORM'!J263</f>
        <v>0</v>
      </c>
      <c r="J161" s="17">
        <f>'MYCLO2019 NORMAL REG FORM'!K263</f>
        <v>0</v>
      </c>
      <c r="K161" s="22">
        <f>'MYCLO2019 NORMAL REG FORM'!L263</f>
        <v>0</v>
      </c>
      <c r="L161" s="23" t="str">
        <f>'MYCLO2019 NORMAL REG FORM'!M263</f>
        <v/>
      </c>
      <c r="M161" s="23" t="str">
        <f>'MYCLO2019 NORMAL REG FORM'!N263</f>
        <v/>
      </c>
      <c r="N161" s="24"/>
      <c r="O161" s="25" t="str">
        <f>TRIM(UPPER('MYCLO2019 NORMAL REG FORM'!D263))</f>
        <v/>
      </c>
    </row>
    <row r="162" spans="1:15">
      <c r="A162" s="14"/>
      <c r="B162" s="15"/>
      <c r="C162" s="15"/>
      <c r="D162" s="15"/>
      <c r="E162" s="17" t="str">
        <f>TRIM(UPPER('MYCLO2019 NORMAL REG FORM'!E264))</f>
        <v/>
      </c>
      <c r="F162" s="18" t="str">
        <f>TRIM(UPPER('MYCLO2019 NORMAL REG FORM'!G264))</f>
        <v/>
      </c>
      <c r="G162" s="19">
        <f>'MYCLO2019 NORMAL REG FORM'!H264</f>
        <v>0</v>
      </c>
      <c r="H162" s="19">
        <f>'MYCLO2019 NORMAL REG FORM'!I264</f>
        <v>0</v>
      </c>
      <c r="I162" s="19">
        <f>'MYCLO2019 NORMAL REG FORM'!J264</f>
        <v>0</v>
      </c>
      <c r="J162" s="17">
        <f>'MYCLO2019 NORMAL REG FORM'!K264</f>
        <v>0</v>
      </c>
      <c r="K162" s="22">
        <f>'MYCLO2019 NORMAL REG FORM'!L264</f>
        <v>0</v>
      </c>
      <c r="L162" s="23" t="str">
        <f>'MYCLO2019 NORMAL REG FORM'!M264</f>
        <v/>
      </c>
      <c r="M162" s="23" t="str">
        <f>'MYCLO2019 NORMAL REG FORM'!N264</f>
        <v/>
      </c>
      <c r="N162" s="24"/>
      <c r="O162" s="25" t="str">
        <f>TRIM(UPPER('MYCLO2019 NORMAL REG FORM'!D264))</f>
        <v/>
      </c>
    </row>
    <row r="163" spans="1:15">
      <c r="A163" s="14"/>
      <c r="B163" s="15"/>
      <c r="C163" s="15"/>
      <c r="D163" s="15"/>
      <c r="E163" s="17" t="str">
        <f>TRIM(UPPER('MYCLO2019 NORMAL REG FORM'!E265))</f>
        <v/>
      </c>
      <c r="F163" s="18" t="str">
        <f>TRIM(UPPER('MYCLO2019 NORMAL REG FORM'!G265))</f>
        <v/>
      </c>
      <c r="G163" s="19">
        <f>'MYCLO2019 NORMAL REG FORM'!H265</f>
        <v>0</v>
      </c>
      <c r="H163" s="19">
        <f>'MYCLO2019 NORMAL REG FORM'!I265</f>
        <v>0</v>
      </c>
      <c r="I163" s="19">
        <f>'MYCLO2019 NORMAL REG FORM'!J265</f>
        <v>0</v>
      </c>
      <c r="J163" s="17">
        <f>'MYCLO2019 NORMAL REG FORM'!K265</f>
        <v>0</v>
      </c>
      <c r="K163" s="22">
        <f>'MYCLO2019 NORMAL REG FORM'!L265</f>
        <v>0</v>
      </c>
      <c r="L163" s="23" t="str">
        <f>'MYCLO2019 NORMAL REG FORM'!M265</f>
        <v/>
      </c>
      <c r="M163" s="23" t="str">
        <f>'MYCLO2019 NORMAL REG FORM'!N265</f>
        <v/>
      </c>
      <c r="N163" s="24"/>
      <c r="O163" s="25" t="str">
        <f>TRIM(UPPER('MYCLO2019 NORMAL REG FORM'!D265))</f>
        <v/>
      </c>
    </row>
    <row r="164" spans="1:15">
      <c r="A164" s="14"/>
      <c r="B164" s="15"/>
      <c r="C164" s="15"/>
      <c r="D164" s="15"/>
      <c r="E164" s="17" t="str">
        <f>TRIM(UPPER('MYCLO2019 NORMAL REG FORM'!E266))</f>
        <v/>
      </c>
      <c r="F164" s="18" t="str">
        <f>TRIM(UPPER('MYCLO2019 NORMAL REG FORM'!G266))</f>
        <v/>
      </c>
      <c r="G164" s="19">
        <f>'MYCLO2019 NORMAL REG FORM'!H266</f>
        <v>0</v>
      </c>
      <c r="H164" s="19">
        <f>'MYCLO2019 NORMAL REG FORM'!I266</f>
        <v>0</v>
      </c>
      <c r="I164" s="19">
        <f>'MYCLO2019 NORMAL REG FORM'!J266</f>
        <v>0</v>
      </c>
      <c r="J164" s="17">
        <f>'MYCLO2019 NORMAL REG FORM'!K266</f>
        <v>0</v>
      </c>
      <c r="K164" s="22">
        <f>'MYCLO2019 NORMAL REG FORM'!L266</f>
        <v>0</v>
      </c>
      <c r="L164" s="23" t="str">
        <f>'MYCLO2019 NORMAL REG FORM'!M266</f>
        <v/>
      </c>
      <c r="M164" s="23" t="str">
        <f>'MYCLO2019 NORMAL REG FORM'!N266</f>
        <v/>
      </c>
      <c r="N164" s="24"/>
      <c r="O164" s="25" t="str">
        <f>TRIM(UPPER('MYCLO2019 NORMAL REG FORM'!D266))</f>
        <v/>
      </c>
    </row>
    <row r="165" spans="1:15">
      <c r="A165" s="14"/>
      <c r="B165" s="15"/>
      <c r="C165" s="15"/>
      <c r="D165" s="15"/>
      <c r="E165" s="17" t="str">
        <f>TRIM(UPPER('MYCLO2019 NORMAL REG FORM'!E267))</f>
        <v/>
      </c>
      <c r="F165" s="18" t="str">
        <f>TRIM(UPPER('MYCLO2019 NORMAL REG FORM'!G267))</f>
        <v/>
      </c>
      <c r="G165" s="19">
        <f>'MYCLO2019 NORMAL REG FORM'!H267</f>
        <v>0</v>
      </c>
      <c r="H165" s="19">
        <f>'MYCLO2019 NORMAL REG FORM'!I267</f>
        <v>0</v>
      </c>
      <c r="I165" s="19">
        <f>'MYCLO2019 NORMAL REG FORM'!J267</f>
        <v>0</v>
      </c>
      <c r="J165" s="17">
        <f>'MYCLO2019 NORMAL REG FORM'!K267</f>
        <v>0</v>
      </c>
      <c r="K165" s="22">
        <f>'MYCLO2019 NORMAL REG FORM'!L267</f>
        <v>0</v>
      </c>
      <c r="L165" s="23" t="str">
        <f>'MYCLO2019 NORMAL REG FORM'!M267</f>
        <v/>
      </c>
      <c r="M165" s="23" t="str">
        <f>'MYCLO2019 NORMAL REG FORM'!N267</f>
        <v/>
      </c>
      <c r="N165" s="24"/>
      <c r="O165" s="25" t="str">
        <f>TRIM(UPPER('MYCLO2019 NORMAL REG FORM'!D267))</f>
        <v/>
      </c>
    </row>
    <row r="166" spans="1:15">
      <c r="A166" s="14"/>
      <c r="B166" s="15"/>
      <c r="C166" s="15"/>
      <c r="D166" s="15"/>
      <c r="E166" s="17" t="str">
        <f>TRIM(UPPER('MYCLO2019 NORMAL REG FORM'!E268))</f>
        <v/>
      </c>
      <c r="F166" s="18" t="str">
        <f>TRIM(UPPER('MYCLO2019 NORMAL REG FORM'!G268))</f>
        <v/>
      </c>
      <c r="G166" s="19">
        <f>'MYCLO2019 NORMAL REG FORM'!H268</f>
        <v>0</v>
      </c>
      <c r="H166" s="19">
        <f>'MYCLO2019 NORMAL REG FORM'!I268</f>
        <v>0</v>
      </c>
      <c r="I166" s="19">
        <f>'MYCLO2019 NORMAL REG FORM'!J268</f>
        <v>0</v>
      </c>
      <c r="J166" s="17">
        <f>'MYCLO2019 NORMAL REG FORM'!K268</f>
        <v>0</v>
      </c>
      <c r="K166" s="22">
        <f>'MYCLO2019 NORMAL REG FORM'!L268</f>
        <v>0</v>
      </c>
      <c r="L166" s="23" t="str">
        <f>'MYCLO2019 NORMAL REG FORM'!M268</f>
        <v/>
      </c>
      <c r="M166" s="23" t="str">
        <f>'MYCLO2019 NORMAL REG FORM'!N268</f>
        <v/>
      </c>
      <c r="N166" s="24"/>
      <c r="O166" s="25" t="str">
        <f>TRIM(UPPER('MYCLO2019 NORMAL REG FORM'!D268))</f>
        <v/>
      </c>
    </row>
    <row r="167" spans="1:15">
      <c r="A167" s="14"/>
      <c r="B167" s="15"/>
      <c r="C167" s="15"/>
      <c r="D167" s="15"/>
      <c r="E167" s="17" t="str">
        <f>TRIM(UPPER('MYCLO2019 NORMAL REG FORM'!E269))</f>
        <v/>
      </c>
      <c r="F167" s="18" t="str">
        <f>TRIM(UPPER('MYCLO2019 NORMAL REG FORM'!G269))</f>
        <v/>
      </c>
      <c r="G167" s="19">
        <f>'MYCLO2019 NORMAL REG FORM'!H269</f>
        <v>0</v>
      </c>
      <c r="H167" s="19">
        <f>'MYCLO2019 NORMAL REG FORM'!I269</f>
        <v>0</v>
      </c>
      <c r="I167" s="19">
        <f>'MYCLO2019 NORMAL REG FORM'!J269</f>
        <v>0</v>
      </c>
      <c r="J167" s="17">
        <f>'MYCLO2019 NORMAL REG FORM'!K269</f>
        <v>0</v>
      </c>
      <c r="K167" s="22">
        <f>'MYCLO2019 NORMAL REG FORM'!L269</f>
        <v>0</v>
      </c>
      <c r="L167" s="23" t="str">
        <f>'MYCLO2019 NORMAL REG FORM'!M269</f>
        <v/>
      </c>
      <c r="M167" s="23" t="str">
        <f>'MYCLO2019 NORMAL REG FORM'!N269</f>
        <v/>
      </c>
      <c r="N167" s="24"/>
      <c r="O167" s="25" t="str">
        <f>TRIM(UPPER('MYCLO2019 NORMAL REG FORM'!D269))</f>
        <v/>
      </c>
    </row>
    <row r="168" spans="1:15">
      <c r="A168" s="14"/>
      <c r="B168" s="15"/>
      <c r="C168" s="15"/>
      <c r="D168" s="15"/>
      <c r="E168" s="17" t="str">
        <f>TRIM(UPPER('MYCLO2019 NORMAL REG FORM'!E270))</f>
        <v/>
      </c>
      <c r="F168" s="18" t="str">
        <f>TRIM(UPPER('MYCLO2019 NORMAL REG FORM'!G270))</f>
        <v/>
      </c>
      <c r="G168" s="19">
        <f>'MYCLO2019 NORMAL REG FORM'!H270</f>
        <v>0</v>
      </c>
      <c r="H168" s="19">
        <f>'MYCLO2019 NORMAL REG FORM'!I270</f>
        <v>0</v>
      </c>
      <c r="I168" s="19">
        <f>'MYCLO2019 NORMAL REG FORM'!J270</f>
        <v>0</v>
      </c>
      <c r="J168" s="17">
        <f>'MYCLO2019 NORMAL REG FORM'!K270</f>
        <v>0</v>
      </c>
      <c r="K168" s="22">
        <f>'MYCLO2019 NORMAL REG FORM'!L270</f>
        <v>0</v>
      </c>
      <c r="L168" s="23" t="str">
        <f>'MYCLO2019 NORMAL REG FORM'!M270</f>
        <v/>
      </c>
      <c r="M168" s="23" t="str">
        <f>'MYCLO2019 NORMAL REG FORM'!N270</f>
        <v/>
      </c>
      <c r="N168" s="24"/>
      <c r="O168" s="25" t="str">
        <f>TRIM(UPPER('MYCLO2019 NORMAL REG FORM'!D270))</f>
        <v/>
      </c>
    </row>
    <row r="169" spans="1:15">
      <c r="A169" s="14"/>
      <c r="B169" s="15"/>
      <c r="C169" s="15"/>
      <c r="D169" s="15"/>
      <c r="E169" s="17" t="str">
        <f>TRIM(UPPER('MYCLO2019 NORMAL REG FORM'!E271))</f>
        <v/>
      </c>
      <c r="F169" s="18" t="str">
        <f>TRIM(UPPER('MYCLO2019 NORMAL REG FORM'!G271))</f>
        <v/>
      </c>
      <c r="G169" s="19">
        <f>'MYCLO2019 NORMAL REG FORM'!H271</f>
        <v>0</v>
      </c>
      <c r="H169" s="19">
        <f>'MYCLO2019 NORMAL REG FORM'!I271</f>
        <v>0</v>
      </c>
      <c r="I169" s="19">
        <f>'MYCLO2019 NORMAL REG FORM'!J271</f>
        <v>0</v>
      </c>
      <c r="J169" s="17">
        <f>'MYCLO2019 NORMAL REG FORM'!K271</f>
        <v>0</v>
      </c>
      <c r="K169" s="22">
        <f>'MYCLO2019 NORMAL REG FORM'!L271</f>
        <v>0</v>
      </c>
      <c r="L169" s="23" t="str">
        <f>'MYCLO2019 NORMAL REG FORM'!M271</f>
        <v/>
      </c>
      <c r="M169" s="23" t="str">
        <f>'MYCLO2019 NORMAL REG FORM'!N271</f>
        <v/>
      </c>
      <c r="N169" s="24"/>
      <c r="O169" s="25" t="str">
        <f>TRIM(UPPER('MYCLO2019 NORMAL REG FORM'!D271))</f>
        <v/>
      </c>
    </row>
    <row r="170" spans="1:15">
      <c r="A170" s="14"/>
      <c r="B170" s="15"/>
      <c r="C170" s="15"/>
      <c r="D170" s="15"/>
      <c r="E170" s="17" t="str">
        <f>TRIM(UPPER('MYCLO2019 NORMAL REG FORM'!E272))</f>
        <v/>
      </c>
      <c r="F170" s="18" t="str">
        <f>TRIM(UPPER('MYCLO2019 NORMAL REG FORM'!G272))</f>
        <v/>
      </c>
      <c r="G170" s="19">
        <f>'MYCLO2019 NORMAL REG FORM'!H272</f>
        <v>0</v>
      </c>
      <c r="H170" s="19">
        <f>'MYCLO2019 NORMAL REG FORM'!I272</f>
        <v>0</v>
      </c>
      <c r="I170" s="19">
        <f>'MYCLO2019 NORMAL REG FORM'!J272</f>
        <v>0</v>
      </c>
      <c r="J170" s="17">
        <f>'MYCLO2019 NORMAL REG FORM'!K272</f>
        <v>0</v>
      </c>
      <c r="K170" s="22">
        <f>'MYCLO2019 NORMAL REG FORM'!L272</f>
        <v>0</v>
      </c>
      <c r="L170" s="23" t="str">
        <f>'MYCLO2019 NORMAL REG FORM'!M272</f>
        <v/>
      </c>
      <c r="M170" s="23" t="str">
        <f>'MYCLO2019 NORMAL REG FORM'!N272</f>
        <v/>
      </c>
      <c r="N170" s="24"/>
      <c r="O170" s="25" t="str">
        <f>TRIM(UPPER('MYCLO2019 NORMAL REG FORM'!D272))</f>
        <v/>
      </c>
    </row>
    <row r="171" spans="1:15">
      <c r="A171" s="14"/>
      <c r="B171" s="15"/>
      <c r="C171" s="15"/>
      <c r="D171" s="15"/>
      <c r="E171" s="17" t="str">
        <f>TRIM(UPPER('MYCLO2019 NORMAL REG FORM'!E273))</f>
        <v/>
      </c>
      <c r="F171" s="18" t="str">
        <f>TRIM(UPPER('MYCLO2019 NORMAL REG FORM'!G273))</f>
        <v/>
      </c>
      <c r="G171" s="19">
        <f>'MYCLO2019 NORMAL REG FORM'!H273</f>
        <v>0</v>
      </c>
      <c r="H171" s="19">
        <f>'MYCLO2019 NORMAL REG FORM'!I273</f>
        <v>0</v>
      </c>
      <c r="I171" s="19">
        <f>'MYCLO2019 NORMAL REG FORM'!J273</f>
        <v>0</v>
      </c>
      <c r="J171" s="17">
        <f>'MYCLO2019 NORMAL REG FORM'!K273</f>
        <v>0</v>
      </c>
      <c r="K171" s="22">
        <f>'MYCLO2019 NORMAL REG FORM'!L273</f>
        <v>0</v>
      </c>
      <c r="L171" s="23" t="str">
        <f>'MYCLO2019 NORMAL REG FORM'!M273</f>
        <v/>
      </c>
      <c r="M171" s="23" t="str">
        <f>'MYCLO2019 NORMAL REG FORM'!N273</f>
        <v/>
      </c>
      <c r="N171" s="24"/>
      <c r="O171" s="25" t="str">
        <f>TRIM(UPPER('MYCLO2019 NORMAL REG FORM'!D273))</f>
        <v/>
      </c>
    </row>
    <row r="172" spans="1:15">
      <c r="A172" s="14"/>
      <c r="B172" s="15"/>
      <c r="C172" s="15"/>
      <c r="D172" s="15"/>
      <c r="E172" s="17" t="str">
        <f>TRIM(UPPER('MYCLO2019 NORMAL REG FORM'!E274))</f>
        <v/>
      </c>
      <c r="F172" s="18" t="str">
        <f>TRIM(UPPER('MYCLO2019 NORMAL REG FORM'!G274))</f>
        <v/>
      </c>
      <c r="G172" s="19">
        <f>'MYCLO2019 NORMAL REG FORM'!H274</f>
        <v>0</v>
      </c>
      <c r="H172" s="19">
        <f>'MYCLO2019 NORMAL REG FORM'!I274</f>
        <v>0</v>
      </c>
      <c r="I172" s="19">
        <f>'MYCLO2019 NORMAL REG FORM'!J274</f>
        <v>0</v>
      </c>
      <c r="J172" s="17">
        <f>'MYCLO2019 NORMAL REG FORM'!K274</f>
        <v>0</v>
      </c>
      <c r="K172" s="22">
        <f>'MYCLO2019 NORMAL REG FORM'!L274</f>
        <v>0</v>
      </c>
      <c r="L172" s="23" t="str">
        <f>'MYCLO2019 NORMAL REG FORM'!M274</f>
        <v/>
      </c>
      <c r="M172" s="23" t="str">
        <f>'MYCLO2019 NORMAL REG FORM'!N274</f>
        <v/>
      </c>
      <c r="N172" s="24"/>
      <c r="O172" s="25" t="str">
        <f>TRIM(UPPER('MYCLO2019 NORMAL REG FORM'!D274))</f>
        <v/>
      </c>
    </row>
    <row r="173" spans="1:15">
      <c r="A173" s="14"/>
      <c r="B173" s="15"/>
      <c r="C173" s="15"/>
      <c r="D173" s="15"/>
      <c r="E173" s="17" t="str">
        <f>TRIM(UPPER('MYCLO2019 NORMAL REG FORM'!E275))</f>
        <v/>
      </c>
      <c r="F173" s="18" t="str">
        <f>TRIM(UPPER('MYCLO2019 NORMAL REG FORM'!G275))</f>
        <v/>
      </c>
      <c r="G173" s="19">
        <f>'MYCLO2019 NORMAL REG FORM'!H275</f>
        <v>0</v>
      </c>
      <c r="H173" s="19">
        <f>'MYCLO2019 NORMAL REG FORM'!I275</f>
        <v>0</v>
      </c>
      <c r="I173" s="19">
        <f>'MYCLO2019 NORMAL REG FORM'!J275</f>
        <v>0</v>
      </c>
      <c r="J173" s="17">
        <f>'MYCLO2019 NORMAL REG FORM'!K275</f>
        <v>0</v>
      </c>
      <c r="K173" s="22">
        <f>'MYCLO2019 NORMAL REG FORM'!L275</f>
        <v>0</v>
      </c>
      <c r="L173" s="23" t="str">
        <f>'MYCLO2019 NORMAL REG FORM'!M275</f>
        <v/>
      </c>
      <c r="M173" s="23" t="str">
        <f>'MYCLO2019 NORMAL REG FORM'!N275</f>
        <v/>
      </c>
      <c r="N173" s="24"/>
      <c r="O173" s="25" t="str">
        <f>TRIM(UPPER('MYCLO2019 NORMAL REG FORM'!D275))</f>
        <v/>
      </c>
    </row>
    <row r="174" spans="1:15">
      <c r="A174" s="14"/>
      <c r="B174" s="15"/>
      <c r="C174" s="15"/>
      <c r="D174" s="15"/>
      <c r="E174" s="17" t="str">
        <f>TRIM(UPPER('MYCLO2019 NORMAL REG FORM'!E276))</f>
        <v/>
      </c>
      <c r="F174" s="18" t="str">
        <f>TRIM(UPPER('MYCLO2019 NORMAL REG FORM'!G276))</f>
        <v/>
      </c>
      <c r="G174" s="19">
        <f>'MYCLO2019 NORMAL REG FORM'!H276</f>
        <v>0</v>
      </c>
      <c r="H174" s="19">
        <f>'MYCLO2019 NORMAL REG FORM'!I276</f>
        <v>0</v>
      </c>
      <c r="I174" s="19">
        <f>'MYCLO2019 NORMAL REG FORM'!J276</f>
        <v>0</v>
      </c>
      <c r="J174" s="17">
        <f>'MYCLO2019 NORMAL REG FORM'!K276</f>
        <v>0</v>
      </c>
      <c r="K174" s="22">
        <f>'MYCLO2019 NORMAL REG FORM'!L276</f>
        <v>0</v>
      </c>
      <c r="L174" s="23" t="str">
        <f>'MYCLO2019 NORMAL REG FORM'!M276</f>
        <v/>
      </c>
      <c r="M174" s="23" t="str">
        <f>'MYCLO2019 NORMAL REG FORM'!N276</f>
        <v/>
      </c>
      <c r="N174" s="24"/>
      <c r="O174" s="25" t="str">
        <f>TRIM(UPPER('MYCLO2019 NORMAL REG FORM'!D276))</f>
        <v/>
      </c>
    </row>
    <row r="175" spans="1:15">
      <c r="A175" s="14"/>
      <c r="B175" s="15"/>
      <c r="C175" s="15"/>
      <c r="D175" s="15"/>
      <c r="E175" s="17" t="str">
        <f>TRIM(UPPER('MYCLO2019 NORMAL REG FORM'!E277))</f>
        <v/>
      </c>
      <c r="F175" s="18" t="str">
        <f>TRIM(UPPER('MYCLO2019 NORMAL REG FORM'!G277))</f>
        <v/>
      </c>
      <c r="G175" s="19">
        <f>'MYCLO2019 NORMAL REG FORM'!H277</f>
        <v>0</v>
      </c>
      <c r="H175" s="19">
        <f>'MYCLO2019 NORMAL REG FORM'!I277</f>
        <v>0</v>
      </c>
      <c r="I175" s="19">
        <f>'MYCLO2019 NORMAL REG FORM'!J277</f>
        <v>0</v>
      </c>
      <c r="J175" s="17">
        <f>'MYCLO2019 NORMAL REG FORM'!K277</f>
        <v>0</v>
      </c>
      <c r="K175" s="22">
        <f>'MYCLO2019 NORMAL REG FORM'!L277</f>
        <v>0</v>
      </c>
      <c r="L175" s="23" t="str">
        <f>'MYCLO2019 NORMAL REG FORM'!M277</f>
        <v/>
      </c>
      <c r="M175" s="23" t="str">
        <f>'MYCLO2019 NORMAL REG FORM'!N277</f>
        <v/>
      </c>
      <c r="N175" s="24"/>
      <c r="O175" s="25" t="str">
        <f>TRIM(UPPER('MYCLO2019 NORMAL REG FORM'!D277))</f>
        <v/>
      </c>
    </row>
    <row r="176" spans="1:15">
      <c r="A176" s="14"/>
      <c r="B176" s="15"/>
      <c r="C176" s="15"/>
      <c r="D176" s="15"/>
      <c r="E176" s="17" t="str">
        <f>TRIM(UPPER('MYCLO2019 NORMAL REG FORM'!E278))</f>
        <v/>
      </c>
      <c r="F176" s="18" t="str">
        <f>TRIM(UPPER('MYCLO2019 NORMAL REG FORM'!G278))</f>
        <v/>
      </c>
      <c r="G176" s="19">
        <f>'MYCLO2019 NORMAL REG FORM'!H278</f>
        <v>0</v>
      </c>
      <c r="H176" s="19">
        <f>'MYCLO2019 NORMAL REG FORM'!I278</f>
        <v>0</v>
      </c>
      <c r="I176" s="19">
        <f>'MYCLO2019 NORMAL REG FORM'!J278</f>
        <v>0</v>
      </c>
      <c r="J176" s="17">
        <f>'MYCLO2019 NORMAL REG FORM'!K278</f>
        <v>0</v>
      </c>
      <c r="K176" s="22">
        <f>'MYCLO2019 NORMAL REG FORM'!L278</f>
        <v>0</v>
      </c>
      <c r="L176" s="23" t="str">
        <f>'MYCLO2019 NORMAL REG FORM'!M278</f>
        <v/>
      </c>
      <c r="M176" s="23" t="str">
        <f>'MYCLO2019 NORMAL REG FORM'!N278</f>
        <v/>
      </c>
      <c r="N176" s="24"/>
      <c r="O176" s="25" t="str">
        <f>TRIM(UPPER('MYCLO2019 NORMAL REG FORM'!D278))</f>
        <v/>
      </c>
    </row>
    <row r="177" spans="1:15">
      <c r="A177" s="14"/>
      <c r="B177" s="15"/>
      <c r="C177" s="15"/>
      <c r="D177" s="15"/>
      <c r="E177" s="17" t="str">
        <f>TRIM(UPPER('MYCLO2019 NORMAL REG FORM'!E279))</f>
        <v/>
      </c>
      <c r="F177" s="18" t="str">
        <f>TRIM(UPPER('MYCLO2019 NORMAL REG FORM'!G279))</f>
        <v/>
      </c>
      <c r="G177" s="19">
        <f>'MYCLO2019 NORMAL REG FORM'!H279</f>
        <v>0</v>
      </c>
      <c r="H177" s="19">
        <f>'MYCLO2019 NORMAL REG FORM'!I279</f>
        <v>0</v>
      </c>
      <c r="I177" s="19">
        <f>'MYCLO2019 NORMAL REG FORM'!J279</f>
        <v>0</v>
      </c>
      <c r="J177" s="17">
        <f>'MYCLO2019 NORMAL REG FORM'!K279</f>
        <v>0</v>
      </c>
      <c r="K177" s="22">
        <f>'MYCLO2019 NORMAL REG FORM'!L279</f>
        <v>0</v>
      </c>
      <c r="L177" s="23" t="str">
        <f>'MYCLO2019 NORMAL REG FORM'!M279</f>
        <v/>
      </c>
      <c r="M177" s="23" t="str">
        <f>'MYCLO2019 NORMAL REG FORM'!N279</f>
        <v/>
      </c>
      <c r="N177" s="24"/>
      <c r="O177" s="25" t="str">
        <f>TRIM(UPPER('MYCLO2019 NORMAL REG FORM'!D279))</f>
        <v/>
      </c>
    </row>
    <row r="178" spans="1:15">
      <c r="A178" s="14"/>
      <c r="B178" s="15"/>
      <c r="C178" s="15"/>
      <c r="D178" s="15"/>
      <c r="E178" s="17" t="str">
        <f>TRIM(UPPER('MYCLO2019 NORMAL REG FORM'!E280))</f>
        <v/>
      </c>
      <c r="F178" s="18" t="str">
        <f>TRIM(UPPER('MYCLO2019 NORMAL REG FORM'!G280))</f>
        <v/>
      </c>
      <c r="G178" s="19">
        <f>'MYCLO2019 NORMAL REG FORM'!H280</f>
        <v>0</v>
      </c>
      <c r="H178" s="19">
        <f>'MYCLO2019 NORMAL REG FORM'!I280</f>
        <v>0</v>
      </c>
      <c r="I178" s="19">
        <f>'MYCLO2019 NORMAL REG FORM'!J280</f>
        <v>0</v>
      </c>
      <c r="J178" s="17">
        <f>'MYCLO2019 NORMAL REG FORM'!K280</f>
        <v>0</v>
      </c>
      <c r="K178" s="22">
        <f>'MYCLO2019 NORMAL REG FORM'!L280</f>
        <v>0</v>
      </c>
      <c r="L178" s="23" t="str">
        <f>'MYCLO2019 NORMAL REG FORM'!M280</f>
        <v/>
      </c>
      <c r="M178" s="23" t="str">
        <f>'MYCLO2019 NORMAL REG FORM'!N280</f>
        <v/>
      </c>
      <c r="N178" s="24"/>
      <c r="O178" s="25" t="str">
        <f>TRIM(UPPER('MYCLO2019 NORMAL REG FORM'!D280))</f>
        <v/>
      </c>
    </row>
    <row r="179" spans="1:15">
      <c r="A179" s="14"/>
      <c r="B179" s="15"/>
      <c r="C179" s="15"/>
      <c r="D179" s="15"/>
      <c r="E179" s="17" t="str">
        <f>TRIM(UPPER('MYCLO2019 NORMAL REG FORM'!E281))</f>
        <v/>
      </c>
      <c r="F179" s="18" t="str">
        <f>TRIM(UPPER('MYCLO2019 NORMAL REG FORM'!G281))</f>
        <v/>
      </c>
      <c r="G179" s="19">
        <f>'MYCLO2019 NORMAL REG FORM'!H281</f>
        <v>0</v>
      </c>
      <c r="H179" s="19">
        <f>'MYCLO2019 NORMAL REG FORM'!I281</f>
        <v>0</v>
      </c>
      <c r="I179" s="19">
        <f>'MYCLO2019 NORMAL REG FORM'!J281</f>
        <v>0</v>
      </c>
      <c r="J179" s="17">
        <f>'MYCLO2019 NORMAL REG FORM'!K281</f>
        <v>0</v>
      </c>
      <c r="K179" s="22">
        <f>'MYCLO2019 NORMAL REG FORM'!L281</f>
        <v>0</v>
      </c>
      <c r="L179" s="23" t="str">
        <f>'MYCLO2019 NORMAL REG FORM'!M281</f>
        <v/>
      </c>
      <c r="M179" s="23" t="str">
        <f>'MYCLO2019 NORMAL REG FORM'!N281</f>
        <v/>
      </c>
      <c r="N179" s="24"/>
      <c r="O179" s="25" t="str">
        <f>TRIM(UPPER('MYCLO2019 NORMAL REG FORM'!D281))</f>
        <v/>
      </c>
    </row>
    <row r="180" spans="1:15">
      <c r="A180" s="14"/>
      <c r="B180" s="15"/>
      <c r="C180" s="15"/>
      <c r="D180" s="15"/>
      <c r="E180" s="17" t="str">
        <f>TRIM(UPPER('MYCLO2019 NORMAL REG FORM'!E282))</f>
        <v/>
      </c>
      <c r="F180" s="18" t="str">
        <f>TRIM(UPPER('MYCLO2019 NORMAL REG FORM'!G282))</f>
        <v/>
      </c>
      <c r="G180" s="19">
        <f>'MYCLO2019 NORMAL REG FORM'!H282</f>
        <v>0</v>
      </c>
      <c r="H180" s="19">
        <f>'MYCLO2019 NORMAL REG FORM'!I282</f>
        <v>0</v>
      </c>
      <c r="I180" s="19">
        <f>'MYCLO2019 NORMAL REG FORM'!J282</f>
        <v>0</v>
      </c>
      <c r="J180" s="17">
        <f>'MYCLO2019 NORMAL REG FORM'!K282</f>
        <v>0</v>
      </c>
      <c r="K180" s="22">
        <f>'MYCLO2019 NORMAL REG FORM'!L282</f>
        <v>0</v>
      </c>
      <c r="L180" s="23" t="str">
        <f>'MYCLO2019 NORMAL REG FORM'!M282</f>
        <v/>
      </c>
      <c r="M180" s="23" t="str">
        <f>'MYCLO2019 NORMAL REG FORM'!N282</f>
        <v/>
      </c>
      <c r="N180" s="24"/>
      <c r="O180" s="25" t="str">
        <f>TRIM(UPPER('MYCLO2019 NORMAL REG FORM'!D282))</f>
        <v/>
      </c>
    </row>
    <row r="181" spans="1:15">
      <c r="A181" s="14"/>
      <c r="B181" s="15"/>
      <c r="C181" s="15"/>
      <c r="D181" s="15"/>
      <c r="E181" s="17" t="str">
        <f>TRIM(UPPER('MYCLO2019 NORMAL REG FORM'!E283))</f>
        <v/>
      </c>
      <c r="F181" s="18" t="str">
        <f>TRIM(UPPER('MYCLO2019 NORMAL REG FORM'!G283))</f>
        <v/>
      </c>
      <c r="G181" s="19">
        <f>'MYCLO2019 NORMAL REG FORM'!H283</f>
        <v>0</v>
      </c>
      <c r="H181" s="19">
        <f>'MYCLO2019 NORMAL REG FORM'!I283</f>
        <v>0</v>
      </c>
      <c r="I181" s="19">
        <f>'MYCLO2019 NORMAL REG FORM'!J283</f>
        <v>0</v>
      </c>
      <c r="J181" s="17">
        <f>'MYCLO2019 NORMAL REG FORM'!K283</f>
        <v>0</v>
      </c>
      <c r="K181" s="22">
        <f>'MYCLO2019 NORMAL REG FORM'!L283</f>
        <v>0</v>
      </c>
      <c r="L181" s="23" t="str">
        <f>'MYCLO2019 NORMAL REG FORM'!M283</f>
        <v/>
      </c>
      <c r="M181" s="23" t="str">
        <f>'MYCLO2019 NORMAL REG FORM'!N283</f>
        <v/>
      </c>
      <c r="N181" s="24"/>
      <c r="O181" s="25" t="str">
        <f>TRIM(UPPER('MYCLO2019 NORMAL REG FORM'!D283))</f>
        <v/>
      </c>
    </row>
    <row r="182" spans="1:15">
      <c r="A182" s="14"/>
      <c r="B182" s="15"/>
      <c r="C182" s="15"/>
      <c r="D182" s="15"/>
      <c r="E182" s="17" t="str">
        <f>TRIM(UPPER('MYCLO2019 NORMAL REG FORM'!E284))</f>
        <v/>
      </c>
      <c r="F182" s="18" t="str">
        <f>TRIM(UPPER('MYCLO2019 NORMAL REG FORM'!G284))</f>
        <v/>
      </c>
      <c r="G182" s="19">
        <f>'MYCLO2019 NORMAL REG FORM'!H284</f>
        <v>0</v>
      </c>
      <c r="H182" s="19">
        <f>'MYCLO2019 NORMAL REG FORM'!I284</f>
        <v>0</v>
      </c>
      <c r="I182" s="19">
        <f>'MYCLO2019 NORMAL REG FORM'!J284</f>
        <v>0</v>
      </c>
      <c r="J182" s="17">
        <f>'MYCLO2019 NORMAL REG FORM'!K284</f>
        <v>0</v>
      </c>
      <c r="K182" s="22">
        <f>'MYCLO2019 NORMAL REG FORM'!L284</f>
        <v>0</v>
      </c>
      <c r="L182" s="23" t="str">
        <f>'MYCLO2019 NORMAL REG FORM'!M284</f>
        <v/>
      </c>
      <c r="M182" s="23" t="str">
        <f>'MYCLO2019 NORMAL REG FORM'!N284</f>
        <v/>
      </c>
      <c r="N182" s="24"/>
      <c r="O182" s="25" t="str">
        <f>TRIM(UPPER('MYCLO2019 NORMAL REG FORM'!D284))</f>
        <v/>
      </c>
    </row>
    <row r="183" spans="1:15">
      <c r="A183" s="14"/>
      <c r="B183" s="15"/>
      <c r="C183" s="15"/>
      <c r="D183" s="15"/>
      <c r="E183" s="17" t="str">
        <f>TRIM(UPPER('MYCLO2019 NORMAL REG FORM'!E285))</f>
        <v/>
      </c>
      <c r="F183" s="18" t="str">
        <f>TRIM(UPPER('MYCLO2019 NORMAL REG FORM'!G285))</f>
        <v/>
      </c>
      <c r="G183" s="19">
        <f>'MYCLO2019 NORMAL REG FORM'!H285</f>
        <v>0</v>
      </c>
      <c r="H183" s="19">
        <f>'MYCLO2019 NORMAL REG FORM'!I285</f>
        <v>0</v>
      </c>
      <c r="I183" s="19">
        <f>'MYCLO2019 NORMAL REG FORM'!J285</f>
        <v>0</v>
      </c>
      <c r="J183" s="17">
        <f>'MYCLO2019 NORMAL REG FORM'!K285</f>
        <v>0</v>
      </c>
      <c r="K183" s="22">
        <f>'MYCLO2019 NORMAL REG FORM'!L285</f>
        <v>0</v>
      </c>
      <c r="L183" s="23" t="str">
        <f>'MYCLO2019 NORMAL REG FORM'!M285</f>
        <v/>
      </c>
      <c r="M183" s="23" t="str">
        <f>'MYCLO2019 NORMAL REG FORM'!N285</f>
        <v/>
      </c>
      <c r="N183" s="24"/>
      <c r="O183" s="25" t="str">
        <f>TRIM(UPPER('MYCLO2019 NORMAL REG FORM'!D285))</f>
        <v/>
      </c>
    </row>
    <row r="184" spans="1:15">
      <c r="A184" s="14"/>
      <c r="B184" s="15"/>
      <c r="C184" s="15"/>
      <c r="D184" s="15"/>
      <c r="E184" s="17" t="str">
        <f>TRIM(UPPER('MYCLO2019 NORMAL REG FORM'!E286))</f>
        <v/>
      </c>
      <c r="F184" s="18" t="str">
        <f>TRIM(UPPER('MYCLO2019 NORMAL REG FORM'!G286))</f>
        <v/>
      </c>
      <c r="G184" s="19">
        <f>'MYCLO2019 NORMAL REG FORM'!H286</f>
        <v>0</v>
      </c>
      <c r="H184" s="19">
        <f>'MYCLO2019 NORMAL REG FORM'!I286</f>
        <v>0</v>
      </c>
      <c r="I184" s="19">
        <f>'MYCLO2019 NORMAL REG FORM'!J286</f>
        <v>0</v>
      </c>
      <c r="J184" s="17">
        <f>'MYCLO2019 NORMAL REG FORM'!K286</f>
        <v>0</v>
      </c>
      <c r="K184" s="22">
        <f>'MYCLO2019 NORMAL REG FORM'!L286</f>
        <v>0</v>
      </c>
      <c r="L184" s="23" t="str">
        <f>'MYCLO2019 NORMAL REG FORM'!M286</f>
        <v/>
      </c>
      <c r="M184" s="23" t="str">
        <f>'MYCLO2019 NORMAL REG FORM'!N286</f>
        <v/>
      </c>
      <c r="N184" s="24"/>
      <c r="O184" s="25" t="str">
        <f>TRIM(UPPER('MYCLO2019 NORMAL REG FORM'!D286))</f>
        <v/>
      </c>
    </row>
    <row r="185" spans="1:15">
      <c r="A185" s="14"/>
      <c r="B185" s="15"/>
      <c r="C185" s="15"/>
      <c r="D185" s="15"/>
      <c r="E185" s="17" t="str">
        <f>TRIM(UPPER('MYCLO2019 NORMAL REG FORM'!E287))</f>
        <v/>
      </c>
      <c r="F185" s="18" t="str">
        <f>TRIM(UPPER('MYCLO2019 NORMAL REG FORM'!G287))</f>
        <v/>
      </c>
      <c r="G185" s="19">
        <f>'MYCLO2019 NORMAL REG FORM'!H287</f>
        <v>0</v>
      </c>
      <c r="H185" s="19">
        <f>'MYCLO2019 NORMAL REG FORM'!I287</f>
        <v>0</v>
      </c>
      <c r="I185" s="19">
        <f>'MYCLO2019 NORMAL REG FORM'!J287</f>
        <v>0</v>
      </c>
      <c r="J185" s="17">
        <f>'MYCLO2019 NORMAL REG FORM'!K287</f>
        <v>0</v>
      </c>
      <c r="K185" s="22">
        <f>'MYCLO2019 NORMAL REG FORM'!L287</f>
        <v>0</v>
      </c>
      <c r="L185" s="23" t="str">
        <f>'MYCLO2019 NORMAL REG FORM'!M287</f>
        <v/>
      </c>
      <c r="M185" s="23" t="str">
        <f>'MYCLO2019 NORMAL REG FORM'!N287</f>
        <v/>
      </c>
      <c r="N185" s="24"/>
      <c r="O185" s="25" t="str">
        <f>TRIM(UPPER('MYCLO2019 NORMAL REG FORM'!D287))</f>
        <v/>
      </c>
    </row>
    <row r="186" spans="1:15">
      <c r="A186" s="14"/>
      <c r="B186" s="15"/>
      <c r="C186" s="15"/>
      <c r="D186" s="15"/>
      <c r="E186" s="17" t="str">
        <f>TRIM(UPPER('MYCLO2019 NORMAL REG FORM'!E288))</f>
        <v/>
      </c>
      <c r="F186" s="18" t="str">
        <f>TRIM(UPPER('MYCLO2019 NORMAL REG FORM'!G288))</f>
        <v/>
      </c>
      <c r="G186" s="19">
        <f>'MYCLO2019 NORMAL REG FORM'!H288</f>
        <v>0</v>
      </c>
      <c r="H186" s="19">
        <f>'MYCLO2019 NORMAL REG FORM'!I288</f>
        <v>0</v>
      </c>
      <c r="I186" s="19">
        <f>'MYCLO2019 NORMAL REG FORM'!J288</f>
        <v>0</v>
      </c>
      <c r="J186" s="17">
        <f>'MYCLO2019 NORMAL REG FORM'!K288</f>
        <v>0</v>
      </c>
      <c r="K186" s="22">
        <f>'MYCLO2019 NORMAL REG FORM'!L288</f>
        <v>0</v>
      </c>
      <c r="L186" s="23" t="str">
        <f>'MYCLO2019 NORMAL REG FORM'!M288</f>
        <v/>
      </c>
      <c r="M186" s="23" t="str">
        <f>'MYCLO2019 NORMAL REG FORM'!N288</f>
        <v/>
      </c>
      <c r="N186" s="24"/>
      <c r="O186" s="25" t="str">
        <f>TRIM(UPPER('MYCLO2019 NORMAL REG FORM'!D288))</f>
        <v/>
      </c>
    </row>
    <row r="187" spans="1:15">
      <c r="A187" s="14"/>
      <c r="B187" s="15"/>
      <c r="C187" s="15"/>
      <c r="D187" s="15"/>
      <c r="E187" s="17" t="str">
        <f>TRIM(UPPER('MYCLO2019 NORMAL REG FORM'!E289))</f>
        <v/>
      </c>
      <c r="F187" s="18" t="str">
        <f>TRIM(UPPER('MYCLO2019 NORMAL REG FORM'!G289))</f>
        <v/>
      </c>
      <c r="G187" s="19">
        <f>'MYCLO2019 NORMAL REG FORM'!H289</f>
        <v>0</v>
      </c>
      <c r="H187" s="19">
        <f>'MYCLO2019 NORMAL REG FORM'!I289</f>
        <v>0</v>
      </c>
      <c r="I187" s="19">
        <f>'MYCLO2019 NORMAL REG FORM'!J289</f>
        <v>0</v>
      </c>
      <c r="J187" s="17">
        <f>'MYCLO2019 NORMAL REG FORM'!K289</f>
        <v>0</v>
      </c>
      <c r="K187" s="22">
        <f>'MYCLO2019 NORMAL REG FORM'!L289</f>
        <v>0</v>
      </c>
      <c r="L187" s="23" t="str">
        <f>'MYCLO2019 NORMAL REG FORM'!M289</f>
        <v/>
      </c>
      <c r="M187" s="23" t="str">
        <f>'MYCLO2019 NORMAL REG FORM'!N289</f>
        <v/>
      </c>
      <c r="N187" s="24"/>
      <c r="O187" s="25" t="str">
        <f>TRIM(UPPER('MYCLO2019 NORMAL REG FORM'!D289))</f>
        <v/>
      </c>
    </row>
    <row r="188" spans="1:15">
      <c r="A188" s="14"/>
      <c r="B188" s="15"/>
      <c r="C188" s="15"/>
      <c r="D188" s="15"/>
      <c r="E188" s="17" t="str">
        <f>TRIM(UPPER('MYCLO2019 NORMAL REG FORM'!E290))</f>
        <v/>
      </c>
      <c r="F188" s="18" t="str">
        <f>TRIM(UPPER('MYCLO2019 NORMAL REG FORM'!G290))</f>
        <v/>
      </c>
      <c r="G188" s="19">
        <f>'MYCLO2019 NORMAL REG FORM'!H290</f>
        <v>0</v>
      </c>
      <c r="H188" s="19">
        <f>'MYCLO2019 NORMAL REG FORM'!I290</f>
        <v>0</v>
      </c>
      <c r="I188" s="19">
        <f>'MYCLO2019 NORMAL REG FORM'!J290</f>
        <v>0</v>
      </c>
      <c r="J188" s="17">
        <f>'MYCLO2019 NORMAL REG FORM'!K290</f>
        <v>0</v>
      </c>
      <c r="K188" s="22">
        <f>'MYCLO2019 NORMAL REG FORM'!L290</f>
        <v>0</v>
      </c>
      <c r="L188" s="23" t="str">
        <f>'MYCLO2019 NORMAL REG FORM'!M290</f>
        <v/>
      </c>
      <c r="M188" s="23" t="str">
        <f>'MYCLO2019 NORMAL REG FORM'!N290</f>
        <v/>
      </c>
      <c r="N188" s="24"/>
      <c r="O188" s="25" t="str">
        <f>TRIM(UPPER('MYCLO2019 NORMAL REG FORM'!D290))</f>
        <v/>
      </c>
    </row>
    <row r="189" spans="1:15">
      <c r="A189" s="14"/>
      <c r="B189" s="15"/>
      <c r="C189" s="15"/>
      <c r="D189" s="15"/>
      <c r="E189" s="17" t="str">
        <f>TRIM(UPPER('MYCLO2019 NORMAL REG FORM'!E291))</f>
        <v/>
      </c>
      <c r="F189" s="18" t="str">
        <f>TRIM(UPPER('MYCLO2019 NORMAL REG FORM'!G291))</f>
        <v/>
      </c>
      <c r="G189" s="19">
        <f>'MYCLO2019 NORMAL REG FORM'!H291</f>
        <v>0</v>
      </c>
      <c r="H189" s="19">
        <f>'MYCLO2019 NORMAL REG FORM'!I291</f>
        <v>0</v>
      </c>
      <c r="I189" s="19">
        <f>'MYCLO2019 NORMAL REG FORM'!J291</f>
        <v>0</v>
      </c>
      <c r="J189" s="17">
        <f>'MYCLO2019 NORMAL REG FORM'!K291</f>
        <v>0</v>
      </c>
      <c r="K189" s="22">
        <f>'MYCLO2019 NORMAL REG FORM'!L291</f>
        <v>0</v>
      </c>
      <c r="L189" s="23" t="str">
        <f>'MYCLO2019 NORMAL REG FORM'!M291</f>
        <v/>
      </c>
      <c r="M189" s="23" t="str">
        <f>'MYCLO2019 NORMAL REG FORM'!N291</f>
        <v/>
      </c>
      <c r="N189" s="24"/>
      <c r="O189" s="25" t="str">
        <f>TRIM(UPPER('MYCLO2019 NORMAL REG FORM'!D291))</f>
        <v/>
      </c>
    </row>
    <row r="190" spans="1:15">
      <c r="A190" s="14"/>
      <c r="B190" s="15"/>
      <c r="C190" s="15"/>
      <c r="D190" s="15"/>
      <c r="E190" s="17" t="str">
        <f>TRIM(UPPER('MYCLO2019 NORMAL REG FORM'!E292))</f>
        <v/>
      </c>
      <c r="F190" s="18" t="str">
        <f>TRIM(UPPER('MYCLO2019 NORMAL REG FORM'!G292))</f>
        <v/>
      </c>
      <c r="G190" s="19">
        <f>'MYCLO2019 NORMAL REG FORM'!H292</f>
        <v>0</v>
      </c>
      <c r="H190" s="19">
        <f>'MYCLO2019 NORMAL REG FORM'!I292</f>
        <v>0</v>
      </c>
      <c r="I190" s="19">
        <f>'MYCLO2019 NORMAL REG FORM'!J292</f>
        <v>0</v>
      </c>
      <c r="J190" s="17">
        <f>'MYCLO2019 NORMAL REG FORM'!K292</f>
        <v>0</v>
      </c>
      <c r="K190" s="22">
        <f>'MYCLO2019 NORMAL REG FORM'!L292</f>
        <v>0</v>
      </c>
      <c r="L190" s="23" t="str">
        <f>'MYCLO2019 NORMAL REG FORM'!M292</f>
        <v/>
      </c>
      <c r="M190" s="23" t="str">
        <f>'MYCLO2019 NORMAL REG FORM'!N292</f>
        <v/>
      </c>
      <c r="N190" s="24"/>
      <c r="O190" s="25" t="str">
        <f>TRIM(UPPER('MYCLO2019 NORMAL REG FORM'!D292))</f>
        <v/>
      </c>
    </row>
    <row r="191" spans="1:15">
      <c r="A191" s="14"/>
      <c r="B191" s="15"/>
      <c r="C191" s="15"/>
      <c r="D191" s="15"/>
      <c r="E191" s="17" t="str">
        <f>TRIM(UPPER('MYCLO2019 NORMAL REG FORM'!E293))</f>
        <v/>
      </c>
      <c r="F191" s="18" t="str">
        <f>TRIM(UPPER('MYCLO2019 NORMAL REG FORM'!G293))</f>
        <v/>
      </c>
      <c r="G191" s="19">
        <f>'MYCLO2019 NORMAL REG FORM'!H293</f>
        <v>0</v>
      </c>
      <c r="H191" s="19">
        <f>'MYCLO2019 NORMAL REG FORM'!I293</f>
        <v>0</v>
      </c>
      <c r="I191" s="19">
        <f>'MYCLO2019 NORMAL REG FORM'!J293</f>
        <v>0</v>
      </c>
      <c r="J191" s="17">
        <f>'MYCLO2019 NORMAL REG FORM'!K293</f>
        <v>0</v>
      </c>
      <c r="K191" s="22">
        <f>'MYCLO2019 NORMAL REG FORM'!L293</f>
        <v>0</v>
      </c>
      <c r="L191" s="23" t="str">
        <f>'MYCLO2019 NORMAL REG FORM'!M293</f>
        <v/>
      </c>
      <c r="M191" s="23" t="str">
        <f>'MYCLO2019 NORMAL REG FORM'!N293</f>
        <v/>
      </c>
      <c r="N191" s="24"/>
      <c r="O191" s="25" t="str">
        <f>TRIM(UPPER('MYCLO2019 NORMAL REG FORM'!D293))</f>
        <v/>
      </c>
    </row>
    <row r="192" spans="1:15">
      <c r="A192" s="14"/>
      <c r="B192" s="15"/>
      <c r="C192" s="15"/>
      <c r="D192" s="15"/>
      <c r="E192" s="17" t="str">
        <f>TRIM(UPPER('MYCLO2019 NORMAL REG FORM'!E294))</f>
        <v/>
      </c>
      <c r="F192" s="18" t="str">
        <f>TRIM(UPPER('MYCLO2019 NORMAL REG FORM'!G294))</f>
        <v/>
      </c>
      <c r="G192" s="19">
        <f>'MYCLO2019 NORMAL REG FORM'!H294</f>
        <v>0</v>
      </c>
      <c r="H192" s="19">
        <f>'MYCLO2019 NORMAL REG FORM'!I294</f>
        <v>0</v>
      </c>
      <c r="I192" s="19">
        <f>'MYCLO2019 NORMAL REG FORM'!J294</f>
        <v>0</v>
      </c>
      <c r="J192" s="17">
        <f>'MYCLO2019 NORMAL REG FORM'!K294</f>
        <v>0</v>
      </c>
      <c r="K192" s="22">
        <f>'MYCLO2019 NORMAL REG FORM'!L294</f>
        <v>0</v>
      </c>
      <c r="L192" s="23" t="str">
        <f>'MYCLO2019 NORMAL REG FORM'!M294</f>
        <v/>
      </c>
      <c r="M192" s="23" t="str">
        <f>'MYCLO2019 NORMAL REG FORM'!N294</f>
        <v/>
      </c>
      <c r="N192" s="24"/>
      <c r="O192" s="25" t="str">
        <f>TRIM(UPPER('MYCLO2019 NORMAL REG FORM'!D294))</f>
        <v/>
      </c>
    </row>
    <row r="193" spans="1:15">
      <c r="A193" s="14"/>
      <c r="B193" s="15"/>
      <c r="C193" s="15"/>
      <c r="D193" s="15"/>
      <c r="E193" s="17" t="str">
        <f>TRIM(UPPER('MYCLO2019 NORMAL REG FORM'!E295))</f>
        <v/>
      </c>
      <c r="F193" s="18" t="str">
        <f>TRIM(UPPER('MYCLO2019 NORMAL REG FORM'!G295))</f>
        <v/>
      </c>
      <c r="G193" s="19">
        <f>'MYCLO2019 NORMAL REG FORM'!H295</f>
        <v>0</v>
      </c>
      <c r="H193" s="19">
        <f>'MYCLO2019 NORMAL REG FORM'!I295</f>
        <v>0</v>
      </c>
      <c r="I193" s="19">
        <f>'MYCLO2019 NORMAL REG FORM'!J295</f>
        <v>0</v>
      </c>
      <c r="J193" s="17">
        <f>'MYCLO2019 NORMAL REG FORM'!K295</f>
        <v>0</v>
      </c>
      <c r="K193" s="22">
        <f>'MYCLO2019 NORMAL REG FORM'!L295</f>
        <v>0</v>
      </c>
      <c r="L193" s="23" t="str">
        <f>'MYCLO2019 NORMAL REG FORM'!M295</f>
        <v/>
      </c>
      <c r="M193" s="23" t="str">
        <f>'MYCLO2019 NORMAL REG FORM'!N295</f>
        <v/>
      </c>
      <c r="N193" s="24"/>
      <c r="O193" s="25" t="str">
        <f>TRIM(UPPER('MYCLO2019 NORMAL REG FORM'!D295))</f>
        <v/>
      </c>
    </row>
    <row r="194" spans="1:15">
      <c r="A194" s="14"/>
      <c r="B194" s="15"/>
      <c r="C194" s="15"/>
      <c r="D194" s="15"/>
      <c r="E194" s="17" t="str">
        <f>TRIM(UPPER('MYCLO2019 NORMAL REG FORM'!E296))</f>
        <v/>
      </c>
      <c r="F194" s="18" t="str">
        <f>TRIM(UPPER('MYCLO2019 NORMAL REG FORM'!G296))</f>
        <v/>
      </c>
      <c r="G194" s="19">
        <f>'MYCLO2019 NORMAL REG FORM'!H296</f>
        <v>0</v>
      </c>
      <c r="H194" s="19">
        <f>'MYCLO2019 NORMAL REG FORM'!I296</f>
        <v>0</v>
      </c>
      <c r="I194" s="19">
        <f>'MYCLO2019 NORMAL REG FORM'!J296</f>
        <v>0</v>
      </c>
      <c r="J194" s="17">
        <f>'MYCLO2019 NORMAL REG FORM'!K296</f>
        <v>0</v>
      </c>
      <c r="K194" s="22">
        <f>'MYCLO2019 NORMAL REG FORM'!L296</f>
        <v>0</v>
      </c>
      <c r="L194" s="23" t="str">
        <f>'MYCLO2019 NORMAL REG FORM'!M296</f>
        <v/>
      </c>
      <c r="M194" s="23" t="str">
        <f>'MYCLO2019 NORMAL REG FORM'!N296</f>
        <v/>
      </c>
      <c r="N194" s="24"/>
      <c r="O194" s="25" t="str">
        <f>TRIM(UPPER('MYCLO2019 NORMAL REG FORM'!D296))</f>
        <v/>
      </c>
    </row>
    <row r="195" spans="1:15">
      <c r="A195" s="14"/>
      <c r="B195" s="15"/>
      <c r="C195" s="15"/>
      <c r="D195" s="15"/>
      <c r="E195" s="17" t="str">
        <f>TRIM(UPPER('MYCLO2019 NORMAL REG FORM'!E297))</f>
        <v/>
      </c>
      <c r="F195" s="18" t="str">
        <f>TRIM(UPPER('MYCLO2019 NORMAL REG FORM'!G297))</f>
        <v/>
      </c>
      <c r="G195" s="19">
        <f>'MYCLO2019 NORMAL REG FORM'!H297</f>
        <v>0</v>
      </c>
      <c r="H195" s="19">
        <f>'MYCLO2019 NORMAL REG FORM'!I297</f>
        <v>0</v>
      </c>
      <c r="I195" s="19">
        <f>'MYCLO2019 NORMAL REG FORM'!J297</f>
        <v>0</v>
      </c>
      <c r="J195" s="17">
        <f>'MYCLO2019 NORMAL REG FORM'!K297</f>
        <v>0</v>
      </c>
      <c r="K195" s="22">
        <f>'MYCLO2019 NORMAL REG FORM'!L297</f>
        <v>0</v>
      </c>
      <c r="L195" s="23" t="str">
        <f>'MYCLO2019 NORMAL REG FORM'!M297</f>
        <v/>
      </c>
      <c r="M195" s="23" t="str">
        <f>'MYCLO2019 NORMAL REG FORM'!N297</f>
        <v/>
      </c>
      <c r="N195" s="24"/>
      <c r="O195" s="25" t="str">
        <f>TRIM(UPPER('MYCLO2019 NORMAL REG FORM'!D297))</f>
        <v/>
      </c>
    </row>
    <row r="196" spans="1:15">
      <c r="A196" s="14"/>
      <c r="B196" s="15"/>
      <c r="C196" s="15"/>
      <c r="D196" s="15"/>
      <c r="E196" s="17" t="str">
        <f>TRIM(UPPER('MYCLO2019 NORMAL REG FORM'!E298))</f>
        <v/>
      </c>
      <c r="F196" s="18" t="str">
        <f>TRIM(UPPER('MYCLO2019 NORMAL REG FORM'!G298))</f>
        <v/>
      </c>
      <c r="G196" s="19">
        <f>'MYCLO2019 NORMAL REG FORM'!H298</f>
        <v>0</v>
      </c>
      <c r="H196" s="19">
        <f>'MYCLO2019 NORMAL REG FORM'!I298</f>
        <v>0</v>
      </c>
      <c r="I196" s="19">
        <f>'MYCLO2019 NORMAL REG FORM'!J298</f>
        <v>0</v>
      </c>
      <c r="J196" s="17">
        <f>'MYCLO2019 NORMAL REG FORM'!K298</f>
        <v>0</v>
      </c>
      <c r="K196" s="22">
        <f>'MYCLO2019 NORMAL REG FORM'!L298</f>
        <v>0</v>
      </c>
      <c r="L196" s="23" t="str">
        <f>'MYCLO2019 NORMAL REG FORM'!M298</f>
        <v/>
      </c>
      <c r="M196" s="23" t="str">
        <f>'MYCLO2019 NORMAL REG FORM'!N298</f>
        <v/>
      </c>
      <c r="N196" s="24"/>
      <c r="O196" s="25" t="str">
        <f>TRIM(UPPER('MYCLO2019 NORMAL REG FORM'!D298))</f>
        <v/>
      </c>
    </row>
    <row r="197" spans="1:15">
      <c r="A197" s="14"/>
      <c r="B197" s="15"/>
      <c r="C197" s="15"/>
      <c r="D197" s="15"/>
      <c r="E197" s="17" t="str">
        <f>TRIM(UPPER('MYCLO2019 NORMAL REG FORM'!E299))</f>
        <v/>
      </c>
      <c r="F197" s="18" t="str">
        <f>TRIM(UPPER('MYCLO2019 NORMAL REG FORM'!G299))</f>
        <v/>
      </c>
      <c r="G197" s="19">
        <f>'MYCLO2019 NORMAL REG FORM'!H299</f>
        <v>0</v>
      </c>
      <c r="H197" s="19">
        <f>'MYCLO2019 NORMAL REG FORM'!I299</f>
        <v>0</v>
      </c>
      <c r="I197" s="19">
        <f>'MYCLO2019 NORMAL REG FORM'!J299</f>
        <v>0</v>
      </c>
      <c r="J197" s="17">
        <f>'MYCLO2019 NORMAL REG FORM'!K299</f>
        <v>0</v>
      </c>
      <c r="K197" s="22">
        <f>'MYCLO2019 NORMAL REG FORM'!L299</f>
        <v>0</v>
      </c>
      <c r="L197" s="23" t="str">
        <f>'MYCLO2019 NORMAL REG FORM'!M299</f>
        <v/>
      </c>
      <c r="M197" s="23" t="str">
        <f>'MYCLO2019 NORMAL REG FORM'!N299</f>
        <v/>
      </c>
      <c r="N197" s="24"/>
      <c r="O197" s="25" t="str">
        <f>TRIM(UPPER('MYCLO2019 NORMAL REG FORM'!D299))</f>
        <v/>
      </c>
    </row>
    <row r="198" spans="1:15">
      <c r="A198" s="14"/>
      <c r="B198" s="15"/>
      <c r="C198" s="15"/>
      <c r="D198" s="15"/>
      <c r="E198" s="17" t="str">
        <f>TRIM(UPPER('MYCLO2019 NORMAL REG FORM'!E300))</f>
        <v/>
      </c>
      <c r="F198" s="18" t="str">
        <f>TRIM(UPPER('MYCLO2019 NORMAL REG FORM'!G300))</f>
        <v/>
      </c>
      <c r="G198" s="19">
        <f>'MYCLO2019 NORMAL REG FORM'!H300</f>
        <v>0</v>
      </c>
      <c r="H198" s="19">
        <f>'MYCLO2019 NORMAL REG FORM'!I300</f>
        <v>0</v>
      </c>
      <c r="I198" s="19">
        <f>'MYCLO2019 NORMAL REG FORM'!J300</f>
        <v>0</v>
      </c>
      <c r="J198" s="17">
        <f>'MYCLO2019 NORMAL REG FORM'!K300</f>
        <v>0</v>
      </c>
      <c r="K198" s="22">
        <f>'MYCLO2019 NORMAL REG FORM'!L300</f>
        <v>0</v>
      </c>
      <c r="L198" s="23" t="str">
        <f>'MYCLO2019 NORMAL REG FORM'!M300</f>
        <v/>
      </c>
      <c r="M198" s="23" t="str">
        <f>'MYCLO2019 NORMAL REG FORM'!N300</f>
        <v/>
      </c>
      <c r="N198" s="24"/>
      <c r="O198" s="25" t="str">
        <f>TRIM(UPPER('MYCLO2019 NORMAL REG FORM'!D300))</f>
        <v/>
      </c>
    </row>
    <row r="199" spans="1:15">
      <c r="A199" s="14"/>
      <c r="B199" s="15"/>
      <c r="C199" s="15"/>
      <c r="D199" s="15"/>
      <c r="E199" s="17" t="str">
        <f>TRIM(UPPER('MYCLO2019 NORMAL REG FORM'!E301))</f>
        <v/>
      </c>
      <c r="F199" s="18" t="str">
        <f>TRIM(UPPER('MYCLO2019 NORMAL REG FORM'!G301))</f>
        <v/>
      </c>
      <c r="G199" s="19">
        <f>'MYCLO2019 NORMAL REG FORM'!H301</f>
        <v>0</v>
      </c>
      <c r="H199" s="19">
        <f>'MYCLO2019 NORMAL REG FORM'!I301</f>
        <v>0</v>
      </c>
      <c r="I199" s="19">
        <f>'MYCLO2019 NORMAL REG FORM'!J301</f>
        <v>0</v>
      </c>
      <c r="J199" s="17">
        <f>'MYCLO2019 NORMAL REG FORM'!K301</f>
        <v>0</v>
      </c>
      <c r="K199" s="22">
        <f>'MYCLO2019 NORMAL REG FORM'!L301</f>
        <v>0</v>
      </c>
      <c r="L199" s="23" t="str">
        <f>'MYCLO2019 NORMAL REG FORM'!M301</f>
        <v/>
      </c>
      <c r="M199" s="23" t="str">
        <f>'MYCLO2019 NORMAL REG FORM'!N301</f>
        <v/>
      </c>
      <c r="N199" s="24"/>
      <c r="O199" s="25" t="str">
        <f>TRIM(UPPER('MYCLO2019 NORMAL REG FORM'!D301))</f>
        <v/>
      </c>
    </row>
    <row r="200" spans="1:15">
      <c r="A200" s="14"/>
      <c r="B200" s="15"/>
      <c r="C200" s="15"/>
      <c r="D200" s="15"/>
      <c r="E200" s="17" t="str">
        <f>TRIM(UPPER('MYCLO2019 NORMAL REG FORM'!E302))</f>
        <v/>
      </c>
      <c r="F200" s="18" t="str">
        <f>TRIM(UPPER('MYCLO2019 NORMAL REG FORM'!G302))</f>
        <v/>
      </c>
      <c r="G200" s="19">
        <f>'MYCLO2019 NORMAL REG FORM'!H302</f>
        <v>0</v>
      </c>
      <c r="H200" s="19">
        <f>'MYCLO2019 NORMAL REG FORM'!I302</f>
        <v>0</v>
      </c>
      <c r="I200" s="19">
        <f>'MYCLO2019 NORMAL REG FORM'!J302</f>
        <v>0</v>
      </c>
      <c r="J200" s="17">
        <f>'MYCLO2019 NORMAL REG FORM'!K302</f>
        <v>0</v>
      </c>
      <c r="K200" s="22">
        <f>'MYCLO2019 NORMAL REG FORM'!L302</f>
        <v>0</v>
      </c>
      <c r="L200" s="23" t="str">
        <f>'MYCLO2019 NORMAL REG FORM'!M302</f>
        <v/>
      </c>
      <c r="M200" s="23" t="str">
        <f>'MYCLO2019 NORMAL REG FORM'!N302</f>
        <v/>
      </c>
      <c r="N200" s="24"/>
      <c r="O200" s="25" t="str">
        <f>TRIM(UPPER('MYCLO2019 NORMAL REG FORM'!D302))</f>
        <v/>
      </c>
    </row>
    <row r="201" spans="1:15">
      <c r="A201" s="14"/>
      <c r="B201" s="15"/>
      <c r="C201" s="15"/>
      <c r="D201" s="15"/>
      <c r="E201" s="17" t="str">
        <f>TRIM(UPPER('MYCLO2019 NORMAL REG FORM'!E303))</f>
        <v/>
      </c>
      <c r="F201" s="18" t="str">
        <f>TRIM(UPPER('MYCLO2019 NORMAL REG FORM'!G303))</f>
        <v/>
      </c>
      <c r="G201" s="19">
        <f>'MYCLO2019 NORMAL REG FORM'!H303</f>
        <v>0</v>
      </c>
      <c r="H201" s="19">
        <f>'MYCLO2019 NORMAL REG FORM'!I303</f>
        <v>0</v>
      </c>
      <c r="I201" s="19">
        <f>'MYCLO2019 NORMAL REG FORM'!J303</f>
        <v>0</v>
      </c>
      <c r="J201" s="17">
        <f>'MYCLO2019 NORMAL REG FORM'!K303</f>
        <v>0</v>
      </c>
      <c r="K201" s="22">
        <f>'MYCLO2019 NORMAL REG FORM'!L303</f>
        <v>0</v>
      </c>
      <c r="L201" s="23" t="str">
        <f>'MYCLO2019 NORMAL REG FORM'!M303</f>
        <v/>
      </c>
      <c r="M201" s="23" t="str">
        <f>'MYCLO2019 NORMAL REG FORM'!N303</f>
        <v/>
      </c>
      <c r="N201" s="24"/>
      <c r="O201" s="25" t="str">
        <f>TRIM(UPPER('MYCLO2019 NORMAL REG FORM'!D303))</f>
        <v/>
      </c>
    </row>
    <row r="202" spans="1:15">
      <c r="A202" s="14"/>
      <c r="B202" s="15"/>
      <c r="C202" s="15"/>
      <c r="D202" s="15"/>
      <c r="E202" s="17" t="str">
        <f>TRIM(UPPER('MYCLO2019 NORMAL REG FORM'!E304))</f>
        <v/>
      </c>
      <c r="F202" s="18" t="str">
        <f>TRIM(UPPER('MYCLO2019 NORMAL REG FORM'!G304))</f>
        <v/>
      </c>
      <c r="G202" s="19">
        <f>'MYCLO2019 NORMAL REG FORM'!H304</f>
        <v>0</v>
      </c>
      <c r="H202" s="19">
        <f>'MYCLO2019 NORMAL REG FORM'!I304</f>
        <v>0</v>
      </c>
      <c r="I202" s="19">
        <f>'MYCLO2019 NORMAL REG FORM'!J304</f>
        <v>0</v>
      </c>
      <c r="J202" s="17">
        <f>'MYCLO2019 NORMAL REG FORM'!K304</f>
        <v>0</v>
      </c>
      <c r="K202" s="22">
        <f>'MYCLO2019 NORMAL REG FORM'!L304</f>
        <v>0</v>
      </c>
      <c r="L202" s="23" t="str">
        <f>'MYCLO2019 NORMAL REG FORM'!M304</f>
        <v/>
      </c>
      <c r="M202" s="23" t="str">
        <f>'MYCLO2019 NORMAL REG FORM'!N304</f>
        <v/>
      </c>
      <c r="N202" s="24"/>
      <c r="O202" s="25" t="str">
        <f>TRIM(UPPER('MYCLO2019 NORMAL REG FORM'!D304))</f>
        <v/>
      </c>
    </row>
    <row r="203" spans="1:15">
      <c r="A203" s="14"/>
      <c r="B203" s="15"/>
      <c r="C203" s="15"/>
      <c r="D203" s="15"/>
      <c r="E203" s="17" t="str">
        <f>TRIM(UPPER('MYCLO2019 NORMAL REG FORM'!E305))</f>
        <v/>
      </c>
      <c r="F203" s="18" t="str">
        <f>TRIM(UPPER('MYCLO2019 NORMAL REG FORM'!G305))</f>
        <v/>
      </c>
      <c r="G203" s="19">
        <f>'MYCLO2019 NORMAL REG FORM'!H305</f>
        <v>0</v>
      </c>
      <c r="H203" s="19">
        <f>'MYCLO2019 NORMAL REG FORM'!I305</f>
        <v>0</v>
      </c>
      <c r="I203" s="19">
        <f>'MYCLO2019 NORMAL REG FORM'!J305</f>
        <v>0</v>
      </c>
      <c r="J203" s="17">
        <f>'MYCLO2019 NORMAL REG FORM'!K305</f>
        <v>0</v>
      </c>
      <c r="K203" s="22">
        <f>'MYCLO2019 NORMAL REG FORM'!L305</f>
        <v>0</v>
      </c>
      <c r="L203" s="23" t="str">
        <f>'MYCLO2019 NORMAL REG FORM'!M305</f>
        <v/>
      </c>
      <c r="M203" s="23" t="str">
        <f>'MYCLO2019 NORMAL REG FORM'!N305</f>
        <v/>
      </c>
      <c r="N203" s="24"/>
      <c r="O203" s="25" t="str">
        <f>TRIM(UPPER('MYCLO2019 NORMAL REG FORM'!D305))</f>
        <v/>
      </c>
    </row>
    <row r="204" spans="1:15">
      <c r="A204" s="14"/>
      <c r="B204" s="15"/>
      <c r="C204" s="15"/>
      <c r="D204" s="15"/>
      <c r="E204" s="17" t="str">
        <f>TRIM(UPPER('MYCLO2019 NORMAL REG FORM'!E306))</f>
        <v/>
      </c>
      <c r="F204" s="18" t="str">
        <f>TRIM(UPPER('MYCLO2019 NORMAL REG FORM'!G306))</f>
        <v/>
      </c>
      <c r="G204" s="19">
        <f>'MYCLO2019 NORMAL REG FORM'!H306</f>
        <v>0</v>
      </c>
      <c r="H204" s="19">
        <f>'MYCLO2019 NORMAL REG FORM'!I306</f>
        <v>0</v>
      </c>
      <c r="I204" s="19">
        <f>'MYCLO2019 NORMAL REG FORM'!J306</f>
        <v>0</v>
      </c>
      <c r="J204" s="17">
        <f>'MYCLO2019 NORMAL REG FORM'!K306</f>
        <v>0</v>
      </c>
      <c r="K204" s="22">
        <f>'MYCLO2019 NORMAL REG FORM'!L306</f>
        <v>0</v>
      </c>
      <c r="L204" s="23" t="str">
        <f>'MYCLO2019 NORMAL REG FORM'!M306</f>
        <v/>
      </c>
      <c r="M204" s="23" t="str">
        <f>'MYCLO2019 NORMAL REG FORM'!N306</f>
        <v/>
      </c>
      <c r="N204" s="24"/>
      <c r="O204" s="25" t="str">
        <f>TRIM(UPPER('MYCLO2019 NORMAL REG FORM'!D306))</f>
        <v/>
      </c>
    </row>
    <row r="205" spans="1:15">
      <c r="A205" s="14"/>
      <c r="B205" s="15"/>
      <c r="C205" s="15"/>
      <c r="D205" s="15"/>
      <c r="E205" s="17" t="str">
        <f>TRIM(UPPER('MYCLO2019 NORMAL REG FORM'!E307))</f>
        <v/>
      </c>
      <c r="F205" s="18" t="str">
        <f>TRIM(UPPER('MYCLO2019 NORMAL REG FORM'!G307))</f>
        <v/>
      </c>
      <c r="G205" s="19">
        <f>'MYCLO2019 NORMAL REG FORM'!H307</f>
        <v>0</v>
      </c>
      <c r="H205" s="19">
        <f>'MYCLO2019 NORMAL REG FORM'!I307</f>
        <v>0</v>
      </c>
      <c r="I205" s="19">
        <f>'MYCLO2019 NORMAL REG FORM'!J307</f>
        <v>0</v>
      </c>
      <c r="J205" s="17">
        <f>'MYCLO2019 NORMAL REG FORM'!K307</f>
        <v>0</v>
      </c>
      <c r="K205" s="22">
        <f>'MYCLO2019 NORMAL REG FORM'!L307</f>
        <v>0</v>
      </c>
      <c r="L205" s="23" t="str">
        <f>'MYCLO2019 NORMAL REG FORM'!M307</f>
        <v/>
      </c>
      <c r="M205" s="23" t="str">
        <f>'MYCLO2019 NORMAL REG FORM'!N307</f>
        <v/>
      </c>
      <c r="N205" s="24"/>
      <c r="O205" s="25" t="str">
        <f>TRIM(UPPER('MYCLO2019 NORMAL REG FORM'!D307))</f>
        <v/>
      </c>
    </row>
    <row r="206" spans="1:15">
      <c r="A206" s="14"/>
      <c r="B206" s="15"/>
      <c r="C206" s="15"/>
      <c r="D206" s="15"/>
      <c r="E206" s="17" t="str">
        <f>TRIM(UPPER('MYCLO2019 NORMAL REG FORM'!E308))</f>
        <v/>
      </c>
      <c r="F206" s="18" t="str">
        <f>TRIM(UPPER('MYCLO2019 NORMAL REG FORM'!G308))</f>
        <v/>
      </c>
      <c r="G206" s="19">
        <f>'MYCLO2019 NORMAL REG FORM'!H308</f>
        <v>0</v>
      </c>
      <c r="H206" s="19">
        <f>'MYCLO2019 NORMAL REG FORM'!I308</f>
        <v>0</v>
      </c>
      <c r="I206" s="19">
        <f>'MYCLO2019 NORMAL REG FORM'!J308</f>
        <v>0</v>
      </c>
      <c r="J206" s="17">
        <f>'MYCLO2019 NORMAL REG FORM'!K308</f>
        <v>0</v>
      </c>
      <c r="K206" s="22">
        <f>'MYCLO2019 NORMAL REG FORM'!L308</f>
        <v>0</v>
      </c>
      <c r="L206" s="23" t="str">
        <f>'MYCLO2019 NORMAL REG FORM'!M308</f>
        <v/>
      </c>
      <c r="M206" s="23" t="str">
        <f>'MYCLO2019 NORMAL REG FORM'!N308</f>
        <v/>
      </c>
      <c r="N206" s="24"/>
      <c r="O206" s="25" t="str">
        <f>TRIM(UPPER('MYCLO2019 NORMAL REG FORM'!D308))</f>
        <v/>
      </c>
    </row>
    <row r="207" spans="1:15">
      <c r="A207" s="14"/>
      <c r="B207" s="15"/>
      <c r="C207" s="15"/>
      <c r="D207" s="15"/>
      <c r="E207" s="17" t="str">
        <f>TRIM(UPPER('MYCLO2019 NORMAL REG FORM'!E309))</f>
        <v/>
      </c>
      <c r="F207" s="18" t="str">
        <f>TRIM(UPPER('MYCLO2019 NORMAL REG FORM'!G309))</f>
        <v/>
      </c>
      <c r="G207" s="19">
        <f>'MYCLO2019 NORMAL REG FORM'!H309</f>
        <v>0</v>
      </c>
      <c r="H207" s="19">
        <f>'MYCLO2019 NORMAL REG FORM'!I309</f>
        <v>0</v>
      </c>
      <c r="I207" s="19">
        <f>'MYCLO2019 NORMAL REG FORM'!J309</f>
        <v>0</v>
      </c>
      <c r="J207" s="17">
        <f>'MYCLO2019 NORMAL REG FORM'!K309</f>
        <v>0</v>
      </c>
      <c r="K207" s="22">
        <f>'MYCLO2019 NORMAL REG FORM'!L309</f>
        <v>0</v>
      </c>
      <c r="L207" s="23" t="str">
        <f>'MYCLO2019 NORMAL REG FORM'!M309</f>
        <v/>
      </c>
      <c r="M207" s="23" t="str">
        <f>'MYCLO2019 NORMAL REG FORM'!N309</f>
        <v/>
      </c>
      <c r="N207" s="24"/>
      <c r="O207" s="25" t="str">
        <f>TRIM(UPPER('MYCLO2019 NORMAL REG FORM'!D309))</f>
        <v/>
      </c>
    </row>
    <row r="208" spans="1:15">
      <c r="A208" s="14"/>
      <c r="B208" s="15"/>
      <c r="C208" s="15"/>
      <c r="D208" s="15"/>
      <c r="E208" s="17" t="str">
        <f>TRIM(UPPER('MYCLO2019 NORMAL REG FORM'!E310))</f>
        <v/>
      </c>
      <c r="F208" s="18" t="str">
        <f>TRIM(UPPER('MYCLO2019 NORMAL REG FORM'!G310))</f>
        <v/>
      </c>
      <c r="G208" s="19">
        <f>'MYCLO2019 NORMAL REG FORM'!H310</f>
        <v>0</v>
      </c>
      <c r="H208" s="19">
        <f>'MYCLO2019 NORMAL REG FORM'!I310</f>
        <v>0</v>
      </c>
      <c r="I208" s="19">
        <f>'MYCLO2019 NORMAL REG FORM'!J310</f>
        <v>0</v>
      </c>
      <c r="J208" s="17">
        <f>'MYCLO2019 NORMAL REG FORM'!K310</f>
        <v>0</v>
      </c>
      <c r="K208" s="22">
        <f>'MYCLO2019 NORMAL REG FORM'!L310</f>
        <v>0</v>
      </c>
      <c r="L208" s="23" t="str">
        <f>'MYCLO2019 NORMAL REG FORM'!M310</f>
        <v/>
      </c>
      <c r="M208" s="23" t="str">
        <f>'MYCLO2019 NORMAL REG FORM'!N310</f>
        <v/>
      </c>
      <c r="N208" s="24"/>
      <c r="O208" s="25" t="str">
        <f>TRIM(UPPER('MYCLO2019 NORMAL REG FORM'!D310))</f>
        <v/>
      </c>
    </row>
    <row r="209" spans="1:15">
      <c r="A209" s="14"/>
      <c r="B209" s="15"/>
      <c r="C209" s="15"/>
      <c r="D209" s="15"/>
      <c r="E209" s="17" t="str">
        <f>TRIM(UPPER('MYCLO2019 NORMAL REG FORM'!E311))</f>
        <v/>
      </c>
      <c r="F209" s="18" t="str">
        <f>TRIM(UPPER('MYCLO2019 NORMAL REG FORM'!G311))</f>
        <v/>
      </c>
      <c r="G209" s="19">
        <f>'MYCLO2019 NORMAL REG FORM'!H311</f>
        <v>0</v>
      </c>
      <c r="H209" s="19">
        <f>'MYCLO2019 NORMAL REG FORM'!I311</f>
        <v>0</v>
      </c>
      <c r="I209" s="19">
        <f>'MYCLO2019 NORMAL REG FORM'!J311</f>
        <v>0</v>
      </c>
      <c r="J209" s="17">
        <f>'MYCLO2019 NORMAL REG FORM'!K311</f>
        <v>0</v>
      </c>
      <c r="K209" s="22">
        <f>'MYCLO2019 NORMAL REG FORM'!L311</f>
        <v>0</v>
      </c>
      <c r="L209" s="23" t="str">
        <f>'MYCLO2019 NORMAL REG FORM'!M311</f>
        <v/>
      </c>
      <c r="M209" s="23" t="str">
        <f>'MYCLO2019 NORMAL REG FORM'!N311</f>
        <v/>
      </c>
      <c r="N209" s="24"/>
      <c r="O209" s="25" t="str">
        <f>TRIM(UPPER('MYCLO2019 NORMAL REG FORM'!D311))</f>
        <v/>
      </c>
    </row>
    <row r="210" spans="1:15">
      <c r="A210" s="14"/>
      <c r="B210" s="15"/>
      <c r="C210" s="15"/>
      <c r="D210" s="15"/>
      <c r="E210" s="17" t="str">
        <f>TRIM(UPPER('MYCLO2019 NORMAL REG FORM'!E312))</f>
        <v/>
      </c>
      <c r="F210" s="18" t="str">
        <f>TRIM(UPPER('MYCLO2019 NORMAL REG FORM'!G312))</f>
        <v/>
      </c>
      <c r="G210" s="19">
        <f>'MYCLO2019 NORMAL REG FORM'!H312</f>
        <v>0</v>
      </c>
      <c r="H210" s="19">
        <f>'MYCLO2019 NORMAL REG FORM'!I312</f>
        <v>0</v>
      </c>
      <c r="I210" s="19">
        <f>'MYCLO2019 NORMAL REG FORM'!J312</f>
        <v>0</v>
      </c>
      <c r="J210" s="17">
        <f>'MYCLO2019 NORMAL REG FORM'!K312</f>
        <v>0</v>
      </c>
      <c r="K210" s="22">
        <f>'MYCLO2019 NORMAL REG FORM'!L312</f>
        <v>0</v>
      </c>
      <c r="L210" s="23" t="str">
        <f>'MYCLO2019 NORMAL REG FORM'!M312</f>
        <v/>
      </c>
      <c r="M210" s="23" t="str">
        <f>'MYCLO2019 NORMAL REG FORM'!N312</f>
        <v/>
      </c>
      <c r="N210" s="24"/>
      <c r="O210" s="25" t="str">
        <f>TRIM(UPPER('MYCLO2019 NORMAL REG FORM'!D312))</f>
        <v/>
      </c>
    </row>
    <row r="211" spans="1:15">
      <c r="A211" s="14"/>
      <c r="B211" s="15"/>
      <c r="C211" s="15"/>
      <c r="D211" s="15"/>
      <c r="E211" s="17" t="str">
        <f>TRIM(UPPER('MYCLO2019 NORMAL REG FORM'!E313))</f>
        <v/>
      </c>
      <c r="F211" s="18" t="str">
        <f>TRIM(UPPER('MYCLO2019 NORMAL REG FORM'!G313))</f>
        <v/>
      </c>
      <c r="G211" s="19">
        <f>'MYCLO2019 NORMAL REG FORM'!H313</f>
        <v>0</v>
      </c>
      <c r="H211" s="19">
        <f>'MYCLO2019 NORMAL REG FORM'!I313</f>
        <v>0</v>
      </c>
      <c r="I211" s="19">
        <f>'MYCLO2019 NORMAL REG FORM'!J313</f>
        <v>0</v>
      </c>
      <c r="J211" s="17">
        <f>'MYCLO2019 NORMAL REG FORM'!K313</f>
        <v>0</v>
      </c>
      <c r="K211" s="22">
        <f>'MYCLO2019 NORMAL REG FORM'!L313</f>
        <v>0</v>
      </c>
      <c r="L211" s="23" t="str">
        <f>'MYCLO2019 NORMAL REG FORM'!M313</f>
        <v/>
      </c>
      <c r="M211" s="23" t="str">
        <f>'MYCLO2019 NORMAL REG FORM'!N313</f>
        <v/>
      </c>
      <c r="N211" s="24"/>
      <c r="O211" s="25" t="str">
        <f>TRIM(UPPER('MYCLO2019 NORMAL REG FORM'!D313))</f>
        <v/>
      </c>
    </row>
    <row r="212" spans="1:15">
      <c r="A212" s="14"/>
      <c r="B212" s="15"/>
      <c r="C212" s="15"/>
      <c r="D212" s="15"/>
      <c r="E212" s="17" t="str">
        <f>TRIM(UPPER('MYCLO2019 NORMAL REG FORM'!E314))</f>
        <v/>
      </c>
      <c r="F212" s="18" t="str">
        <f>TRIM(UPPER('MYCLO2019 NORMAL REG FORM'!G314))</f>
        <v/>
      </c>
      <c r="G212" s="19">
        <f>'MYCLO2019 NORMAL REG FORM'!H314</f>
        <v>0</v>
      </c>
      <c r="H212" s="19">
        <f>'MYCLO2019 NORMAL REG FORM'!I314</f>
        <v>0</v>
      </c>
      <c r="I212" s="19">
        <f>'MYCLO2019 NORMAL REG FORM'!J314</f>
        <v>0</v>
      </c>
      <c r="J212" s="17">
        <f>'MYCLO2019 NORMAL REG FORM'!K314</f>
        <v>0</v>
      </c>
      <c r="K212" s="22">
        <f>'MYCLO2019 NORMAL REG FORM'!L314</f>
        <v>0</v>
      </c>
      <c r="L212" s="23" t="str">
        <f>'MYCLO2019 NORMAL REG FORM'!M314</f>
        <v/>
      </c>
      <c r="M212" s="23" t="str">
        <f>'MYCLO2019 NORMAL REG FORM'!N314</f>
        <v/>
      </c>
      <c r="N212" s="24"/>
      <c r="O212" s="25" t="str">
        <f>TRIM(UPPER('MYCLO2019 NORMAL REG FORM'!D314))</f>
        <v/>
      </c>
    </row>
    <row r="213" spans="1:15">
      <c r="A213" s="14"/>
      <c r="B213" s="15"/>
      <c r="C213" s="15"/>
      <c r="D213" s="15"/>
      <c r="E213" s="17" t="str">
        <f>TRIM(UPPER('MYCLO2019 NORMAL REG FORM'!E315))</f>
        <v/>
      </c>
      <c r="F213" s="18" t="str">
        <f>TRIM(UPPER('MYCLO2019 NORMAL REG FORM'!G315))</f>
        <v/>
      </c>
      <c r="G213" s="19">
        <f>'MYCLO2019 NORMAL REG FORM'!H315</f>
        <v>0</v>
      </c>
      <c r="H213" s="19">
        <f>'MYCLO2019 NORMAL REG FORM'!I315</f>
        <v>0</v>
      </c>
      <c r="I213" s="19">
        <f>'MYCLO2019 NORMAL REG FORM'!J315</f>
        <v>0</v>
      </c>
      <c r="J213" s="17">
        <f>'MYCLO2019 NORMAL REG FORM'!K315</f>
        <v>0</v>
      </c>
      <c r="K213" s="22">
        <f>'MYCLO2019 NORMAL REG FORM'!L315</f>
        <v>0</v>
      </c>
      <c r="L213" s="23" t="str">
        <f>'MYCLO2019 NORMAL REG FORM'!M315</f>
        <v/>
      </c>
      <c r="M213" s="23" t="str">
        <f>'MYCLO2019 NORMAL REG FORM'!N315</f>
        <v/>
      </c>
      <c r="N213" s="24"/>
      <c r="O213" s="25" t="str">
        <f>TRIM(UPPER('MYCLO2019 NORMAL REG FORM'!D315))</f>
        <v/>
      </c>
    </row>
    <row r="214" spans="1:15">
      <c r="A214" s="14"/>
      <c r="B214" s="15"/>
      <c r="C214" s="15"/>
      <c r="D214" s="15"/>
      <c r="E214" s="17" t="str">
        <f>TRIM(UPPER('MYCLO2019 NORMAL REG FORM'!E316))</f>
        <v/>
      </c>
      <c r="F214" s="18" t="str">
        <f>TRIM(UPPER('MYCLO2019 NORMAL REG FORM'!G316))</f>
        <v/>
      </c>
      <c r="G214" s="19">
        <f>'MYCLO2019 NORMAL REG FORM'!H316</f>
        <v>0</v>
      </c>
      <c r="H214" s="19">
        <f>'MYCLO2019 NORMAL REG FORM'!I316</f>
        <v>0</v>
      </c>
      <c r="I214" s="19">
        <f>'MYCLO2019 NORMAL REG FORM'!J316</f>
        <v>0</v>
      </c>
      <c r="J214" s="17">
        <f>'MYCLO2019 NORMAL REG FORM'!K316</f>
        <v>0</v>
      </c>
      <c r="K214" s="22">
        <f>'MYCLO2019 NORMAL REG FORM'!L316</f>
        <v>0</v>
      </c>
      <c r="L214" s="23" t="str">
        <f>'MYCLO2019 NORMAL REG FORM'!M316</f>
        <v/>
      </c>
      <c r="M214" s="23" t="str">
        <f>'MYCLO2019 NORMAL REG FORM'!N316</f>
        <v/>
      </c>
      <c r="N214" s="24"/>
      <c r="O214" s="25" t="str">
        <f>TRIM(UPPER('MYCLO2019 NORMAL REG FORM'!D316))</f>
        <v/>
      </c>
    </row>
    <row r="215" spans="1:15">
      <c r="A215" s="14"/>
      <c r="B215" s="15"/>
      <c r="C215" s="15"/>
      <c r="D215" s="15"/>
      <c r="E215" s="17" t="str">
        <f>TRIM(UPPER('MYCLO2019 NORMAL REG FORM'!E317))</f>
        <v/>
      </c>
      <c r="F215" s="18" t="str">
        <f>TRIM(UPPER('MYCLO2019 NORMAL REG FORM'!G317))</f>
        <v/>
      </c>
      <c r="G215" s="19">
        <f>'MYCLO2019 NORMAL REG FORM'!H317</f>
        <v>0</v>
      </c>
      <c r="H215" s="19">
        <f>'MYCLO2019 NORMAL REG FORM'!I317</f>
        <v>0</v>
      </c>
      <c r="I215" s="19">
        <f>'MYCLO2019 NORMAL REG FORM'!J317</f>
        <v>0</v>
      </c>
      <c r="J215" s="17">
        <f>'MYCLO2019 NORMAL REG FORM'!K317</f>
        <v>0</v>
      </c>
      <c r="K215" s="22">
        <f>'MYCLO2019 NORMAL REG FORM'!L317</f>
        <v>0</v>
      </c>
      <c r="L215" s="23" t="str">
        <f>'MYCLO2019 NORMAL REG FORM'!M317</f>
        <v/>
      </c>
      <c r="M215" s="23" t="str">
        <f>'MYCLO2019 NORMAL REG FORM'!N317</f>
        <v/>
      </c>
      <c r="N215" s="24"/>
      <c r="O215" s="25" t="str">
        <f>TRIM(UPPER('MYCLO2019 NORMAL REG FORM'!D317))</f>
        <v/>
      </c>
    </row>
    <row r="216" spans="1:15">
      <c r="A216" s="14"/>
      <c r="B216" s="15"/>
      <c r="C216" s="15"/>
      <c r="D216" s="15"/>
      <c r="E216" s="17" t="str">
        <f>TRIM(UPPER('MYCLO2019 NORMAL REG FORM'!E318))</f>
        <v/>
      </c>
      <c r="F216" s="18" t="str">
        <f>TRIM(UPPER('MYCLO2019 NORMAL REG FORM'!G318))</f>
        <v/>
      </c>
      <c r="G216" s="19">
        <f>'MYCLO2019 NORMAL REG FORM'!H318</f>
        <v>0</v>
      </c>
      <c r="H216" s="19">
        <f>'MYCLO2019 NORMAL REG FORM'!I318</f>
        <v>0</v>
      </c>
      <c r="I216" s="19">
        <f>'MYCLO2019 NORMAL REG FORM'!J318</f>
        <v>0</v>
      </c>
      <c r="J216" s="17">
        <f>'MYCLO2019 NORMAL REG FORM'!K318</f>
        <v>0</v>
      </c>
      <c r="K216" s="22">
        <f>'MYCLO2019 NORMAL REG FORM'!L318</f>
        <v>0</v>
      </c>
      <c r="L216" s="23" t="str">
        <f>'MYCLO2019 NORMAL REG FORM'!M318</f>
        <v/>
      </c>
      <c r="M216" s="23" t="str">
        <f>'MYCLO2019 NORMAL REG FORM'!N318</f>
        <v/>
      </c>
      <c r="N216" s="24"/>
      <c r="O216" s="25" t="str">
        <f>TRIM(UPPER('MYCLO2019 NORMAL REG FORM'!D318))</f>
        <v/>
      </c>
    </row>
    <row r="217" spans="1:15">
      <c r="A217" s="14"/>
      <c r="B217" s="15"/>
      <c r="C217" s="15"/>
      <c r="D217" s="15"/>
      <c r="E217" s="17" t="str">
        <f>TRIM(UPPER('MYCLO2019 NORMAL REG FORM'!E319))</f>
        <v/>
      </c>
      <c r="F217" s="18" t="str">
        <f>TRIM(UPPER('MYCLO2019 NORMAL REG FORM'!G319))</f>
        <v/>
      </c>
      <c r="G217" s="19">
        <f>'MYCLO2019 NORMAL REG FORM'!H319</f>
        <v>0</v>
      </c>
      <c r="H217" s="19">
        <f>'MYCLO2019 NORMAL REG FORM'!I319</f>
        <v>0</v>
      </c>
      <c r="I217" s="19">
        <f>'MYCLO2019 NORMAL REG FORM'!J319</f>
        <v>0</v>
      </c>
      <c r="J217" s="17">
        <f>'MYCLO2019 NORMAL REG FORM'!K319</f>
        <v>0</v>
      </c>
      <c r="K217" s="22">
        <f>'MYCLO2019 NORMAL REG FORM'!L319</f>
        <v>0</v>
      </c>
      <c r="L217" s="23" t="str">
        <f>'MYCLO2019 NORMAL REG FORM'!M319</f>
        <v/>
      </c>
      <c r="M217" s="23" t="str">
        <f>'MYCLO2019 NORMAL REG FORM'!N319</f>
        <v/>
      </c>
      <c r="N217" s="24"/>
      <c r="O217" s="25" t="str">
        <f>TRIM(UPPER('MYCLO2019 NORMAL REG FORM'!D319))</f>
        <v/>
      </c>
    </row>
    <row r="218" spans="1:15">
      <c r="A218" s="14"/>
      <c r="B218" s="15"/>
      <c r="C218" s="15"/>
      <c r="D218" s="15"/>
      <c r="E218" s="17" t="str">
        <f>TRIM(UPPER('MYCLO2019 NORMAL REG FORM'!E320))</f>
        <v/>
      </c>
      <c r="F218" s="18" t="str">
        <f>TRIM(UPPER('MYCLO2019 NORMAL REG FORM'!G320))</f>
        <v/>
      </c>
      <c r="G218" s="19">
        <f>'MYCLO2019 NORMAL REG FORM'!H320</f>
        <v>0</v>
      </c>
      <c r="H218" s="19">
        <f>'MYCLO2019 NORMAL REG FORM'!I320</f>
        <v>0</v>
      </c>
      <c r="I218" s="19">
        <f>'MYCLO2019 NORMAL REG FORM'!J320</f>
        <v>0</v>
      </c>
      <c r="J218" s="17">
        <f>'MYCLO2019 NORMAL REG FORM'!K320</f>
        <v>0</v>
      </c>
      <c r="K218" s="22">
        <f>'MYCLO2019 NORMAL REG FORM'!L320</f>
        <v>0</v>
      </c>
      <c r="L218" s="23" t="str">
        <f>'MYCLO2019 NORMAL REG FORM'!M320</f>
        <v/>
      </c>
      <c r="M218" s="23" t="str">
        <f>'MYCLO2019 NORMAL REG FORM'!N320</f>
        <v/>
      </c>
      <c r="N218" s="24"/>
      <c r="O218" s="25" t="str">
        <f>TRIM(UPPER('MYCLO2019 NORMAL REG FORM'!D320))</f>
        <v/>
      </c>
    </row>
    <row r="219" spans="1:15">
      <c r="A219" s="14"/>
      <c r="B219" s="15"/>
      <c r="C219" s="15"/>
      <c r="D219" s="15"/>
      <c r="E219" s="17" t="str">
        <f>TRIM(UPPER('MYCLO2019 NORMAL REG FORM'!E321))</f>
        <v/>
      </c>
      <c r="F219" s="18" t="str">
        <f>TRIM(UPPER('MYCLO2019 NORMAL REG FORM'!G321))</f>
        <v/>
      </c>
      <c r="G219" s="19">
        <f>'MYCLO2019 NORMAL REG FORM'!H321</f>
        <v>0</v>
      </c>
      <c r="H219" s="19">
        <f>'MYCLO2019 NORMAL REG FORM'!I321</f>
        <v>0</v>
      </c>
      <c r="I219" s="19">
        <f>'MYCLO2019 NORMAL REG FORM'!J321</f>
        <v>0</v>
      </c>
      <c r="J219" s="17">
        <f>'MYCLO2019 NORMAL REG FORM'!K321</f>
        <v>0</v>
      </c>
      <c r="K219" s="22">
        <f>'MYCLO2019 NORMAL REG FORM'!L321</f>
        <v>0</v>
      </c>
      <c r="L219" s="23" t="str">
        <f>'MYCLO2019 NORMAL REG FORM'!M321</f>
        <v/>
      </c>
      <c r="M219" s="23" t="str">
        <f>'MYCLO2019 NORMAL REG FORM'!N321</f>
        <v/>
      </c>
      <c r="N219" s="24"/>
      <c r="O219" s="25" t="str">
        <f>TRIM(UPPER('MYCLO2019 NORMAL REG FORM'!D321))</f>
        <v/>
      </c>
    </row>
    <row r="220" spans="1:15">
      <c r="A220" s="14"/>
      <c r="B220" s="15"/>
      <c r="C220" s="15"/>
      <c r="D220" s="15"/>
      <c r="E220" s="17" t="str">
        <f>TRIM(UPPER('MYCLO2019 NORMAL REG FORM'!E322))</f>
        <v/>
      </c>
      <c r="F220" s="18" t="str">
        <f>TRIM(UPPER('MYCLO2019 NORMAL REG FORM'!G322))</f>
        <v/>
      </c>
      <c r="G220" s="19">
        <f>'MYCLO2019 NORMAL REG FORM'!H322</f>
        <v>0</v>
      </c>
      <c r="H220" s="19">
        <f>'MYCLO2019 NORMAL REG FORM'!I322</f>
        <v>0</v>
      </c>
      <c r="I220" s="19">
        <f>'MYCLO2019 NORMAL REG FORM'!J322</f>
        <v>0</v>
      </c>
      <c r="J220" s="17">
        <f>'MYCLO2019 NORMAL REG FORM'!K322</f>
        <v>0</v>
      </c>
      <c r="K220" s="22">
        <f>'MYCLO2019 NORMAL REG FORM'!L322</f>
        <v>0</v>
      </c>
      <c r="L220" s="23" t="str">
        <f>'MYCLO2019 NORMAL REG FORM'!M322</f>
        <v/>
      </c>
      <c r="M220" s="23" t="str">
        <f>'MYCLO2019 NORMAL REG FORM'!N322</f>
        <v/>
      </c>
      <c r="N220" s="24"/>
      <c r="O220" s="25" t="str">
        <f>TRIM(UPPER('MYCLO2019 NORMAL REG FORM'!D322))</f>
        <v/>
      </c>
    </row>
    <row r="221" spans="1:15">
      <c r="A221" s="14"/>
      <c r="B221" s="15"/>
      <c r="C221" s="15"/>
      <c r="D221" s="15"/>
      <c r="E221" s="17" t="str">
        <f>TRIM(UPPER('MYCLO2019 NORMAL REG FORM'!E323))</f>
        <v/>
      </c>
      <c r="F221" s="18" t="str">
        <f>TRIM(UPPER('MYCLO2019 NORMAL REG FORM'!G323))</f>
        <v/>
      </c>
      <c r="G221" s="19">
        <f>'MYCLO2019 NORMAL REG FORM'!H323</f>
        <v>0</v>
      </c>
      <c r="H221" s="19">
        <f>'MYCLO2019 NORMAL REG FORM'!I323</f>
        <v>0</v>
      </c>
      <c r="I221" s="19">
        <f>'MYCLO2019 NORMAL REG FORM'!J323</f>
        <v>0</v>
      </c>
      <c r="J221" s="17">
        <f>'MYCLO2019 NORMAL REG FORM'!K323</f>
        <v>0</v>
      </c>
      <c r="K221" s="22">
        <f>'MYCLO2019 NORMAL REG FORM'!L323</f>
        <v>0</v>
      </c>
      <c r="L221" s="23" t="str">
        <f>'MYCLO2019 NORMAL REG FORM'!M323</f>
        <v/>
      </c>
      <c r="M221" s="23" t="str">
        <f>'MYCLO2019 NORMAL REG FORM'!N323</f>
        <v/>
      </c>
      <c r="N221" s="24"/>
      <c r="O221" s="25" t="str">
        <f>TRIM(UPPER('MYCLO2019 NORMAL REG FORM'!D323))</f>
        <v/>
      </c>
    </row>
    <row r="222" spans="1:15">
      <c r="A222" s="14"/>
      <c r="B222" s="15"/>
      <c r="C222" s="15"/>
      <c r="D222" s="15"/>
      <c r="E222" s="17" t="str">
        <f>TRIM(UPPER('MYCLO2019 NORMAL REG FORM'!E324))</f>
        <v/>
      </c>
      <c r="F222" s="18" t="str">
        <f>TRIM(UPPER('MYCLO2019 NORMAL REG FORM'!G324))</f>
        <v/>
      </c>
      <c r="G222" s="19">
        <f>'MYCLO2019 NORMAL REG FORM'!H324</f>
        <v>0</v>
      </c>
      <c r="H222" s="19">
        <f>'MYCLO2019 NORMAL REG FORM'!I324</f>
        <v>0</v>
      </c>
      <c r="I222" s="19">
        <f>'MYCLO2019 NORMAL REG FORM'!J324</f>
        <v>0</v>
      </c>
      <c r="J222" s="17">
        <f>'MYCLO2019 NORMAL REG FORM'!K324</f>
        <v>0</v>
      </c>
      <c r="K222" s="22">
        <f>'MYCLO2019 NORMAL REG FORM'!L324</f>
        <v>0</v>
      </c>
      <c r="L222" s="23" t="str">
        <f>'MYCLO2019 NORMAL REG FORM'!M324</f>
        <v/>
      </c>
      <c r="M222" s="23" t="str">
        <f>'MYCLO2019 NORMAL REG FORM'!N324</f>
        <v/>
      </c>
      <c r="N222" s="24"/>
      <c r="O222" s="25" t="str">
        <f>TRIM(UPPER('MYCLO2019 NORMAL REG FORM'!D324))</f>
        <v/>
      </c>
    </row>
    <row r="223" spans="1:15">
      <c r="A223" s="14"/>
      <c r="B223" s="15"/>
      <c r="C223" s="15"/>
      <c r="D223" s="15"/>
      <c r="E223" s="17" t="str">
        <f>TRIM(UPPER('MYCLO2019 NORMAL REG FORM'!E325))</f>
        <v/>
      </c>
      <c r="F223" s="18" t="str">
        <f>TRIM(UPPER('MYCLO2019 NORMAL REG FORM'!G325))</f>
        <v/>
      </c>
      <c r="G223" s="19">
        <f>'MYCLO2019 NORMAL REG FORM'!H325</f>
        <v>0</v>
      </c>
      <c r="H223" s="19">
        <f>'MYCLO2019 NORMAL REG FORM'!I325</f>
        <v>0</v>
      </c>
      <c r="I223" s="19">
        <f>'MYCLO2019 NORMAL REG FORM'!J325</f>
        <v>0</v>
      </c>
      <c r="J223" s="17">
        <f>'MYCLO2019 NORMAL REG FORM'!K325</f>
        <v>0</v>
      </c>
      <c r="K223" s="22">
        <f>'MYCLO2019 NORMAL REG FORM'!L325</f>
        <v>0</v>
      </c>
      <c r="L223" s="23" t="str">
        <f>'MYCLO2019 NORMAL REG FORM'!M325</f>
        <v/>
      </c>
      <c r="M223" s="23" t="str">
        <f>'MYCLO2019 NORMAL REG FORM'!N325</f>
        <v/>
      </c>
      <c r="N223" s="24"/>
      <c r="O223" s="25" t="str">
        <f>TRIM(UPPER('MYCLO2019 NORMAL REG FORM'!D325))</f>
        <v/>
      </c>
    </row>
    <row r="224" spans="1:15">
      <c r="A224" s="14"/>
      <c r="B224" s="15"/>
      <c r="C224" s="15"/>
      <c r="D224" s="15"/>
      <c r="E224" s="17" t="str">
        <f>TRIM(UPPER('MYCLO2019 NORMAL REG FORM'!E326))</f>
        <v/>
      </c>
      <c r="F224" s="18" t="str">
        <f>TRIM(UPPER('MYCLO2019 NORMAL REG FORM'!G326))</f>
        <v/>
      </c>
      <c r="G224" s="19">
        <f>'MYCLO2019 NORMAL REG FORM'!H326</f>
        <v>0</v>
      </c>
      <c r="H224" s="19">
        <f>'MYCLO2019 NORMAL REG FORM'!I326</f>
        <v>0</v>
      </c>
      <c r="I224" s="19">
        <f>'MYCLO2019 NORMAL REG FORM'!J326</f>
        <v>0</v>
      </c>
      <c r="J224" s="17">
        <f>'MYCLO2019 NORMAL REG FORM'!K326</f>
        <v>0</v>
      </c>
      <c r="K224" s="22">
        <f>'MYCLO2019 NORMAL REG FORM'!L326</f>
        <v>0</v>
      </c>
      <c r="L224" s="23" t="str">
        <f>'MYCLO2019 NORMAL REG FORM'!M326</f>
        <v/>
      </c>
      <c r="M224" s="23" t="str">
        <f>'MYCLO2019 NORMAL REG FORM'!N326</f>
        <v/>
      </c>
      <c r="N224" s="24"/>
      <c r="O224" s="25" t="str">
        <f>TRIM(UPPER('MYCLO2019 NORMAL REG FORM'!D326))</f>
        <v/>
      </c>
    </row>
    <row r="225" spans="1:15">
      <c r="A225" s="14"/>
      <c r="B225" s="15"/>
      <c r="C225" s="15"/>
      <c r="D225" s="15"/>
      <c r="E225" s="17" t="str">
        <f>TRIM(UPPER('MYCLO2019 NORMAL REG FORM'!E327))</f>
        <v/>
      </c>
      <c r="F225" s="18" t="str">
        <f>TRIM(UPPER('MYCLO2019 NORMAL REG FORM'!G327))</f>
        <v/>
      </c>
      <c r="G225" s="19">
        <f>'MYCLO2019 NORMAL REG FORM'!H327</f>
        <v>0</v>
      </c>
      <c r="H225" s="19">
        <f>'MYCLO2019 NORMAL REG FORM'!I327</f>
        <v>0</v>
      </c>
      <c r="I225" s="19">
        <f>'MYCLO2019 NORMAL REG FORM'!J327</f>
        <v>0</v>
      </c>
      <c r="J225" s="17">
        <f>'MYCLO2019 NORMAL REG FORM'!K327</f>
        <v>0</v>
      </c>
      <c r="K225" s="22">
        <f>'MYCLO2019 NORMAL REG FORM'!L327</f>
        <v>0</v>
      </c>
      <c r="L225" s="23" t="str">
        <f>'MYCLO2019 NORMAL REG FORM'!M327</f>
        <v/>
      </c>
      <c r="M225" s="23" t="str">
        <f>'MYCLO2019 NORMAL REG FORM'!N327</f>
        <v/>
      </c>
      <c r="N225" s="24"/>
      <c r="O225" s="25" t="str">
        <f>TRIM(UPPER('MYCLO2019 NORMAL REG FORM'!D327))</f>
        <v/>
      </c>
    </row>
    <row r="226" spans="1:15">
      <c r="A226" s="14"/>
      <c r="B226" s="15"/>
      <c r="C226" s="15"/>
      <c r="D226" s="15"/>
      <c r="E226" s="17" t="str">
        <f>TRIM(UPPER('MYCLO2019 NORMAL REG FORM'!E328))</f>
        <v/>
      </c>
      <c r="F226" s="18" t="str">
        <f>TRIM(UPPER('MYCLO2019 NORMAL REG FORM'!G328))</f>
        <v/>
      </c>
      <c r="G226" s="19">
        <f>'MYCLO2019 NORMAL REG FORM'!H328</f>
        <v>0</v>
      </c>
      <c r="H226" s="19">
        <f>'MYCLO2019 NORMAL REG FORM'!I328</f>
        <v>0</v>
      </c>
      <c r="I226" s="19">
        <f>'MYCLO2019 NORMAL REG FORM'!J328</f>
        <v>0</v>
      </c>
      <c r="J226" s="17">
        <f>'MYCLO2019 NORMAL REG FORM'!K328</f>
        <v>0</v>
      </c>
      <c r="K226" s="22">
        <f>'MYCLO2019 NORMAL REG FORM'!L328</f>
        <v>0</v>
      </c>
      <c r="L226" s="23" t="str">
        <f>'MYCLO2019 NORMAL REG FORM'!M328</f>
        <v/>
      </c>
      <c r="M226" s="23" t="str">
        <f>'MYCLO2019 NORMAL REG FORM'!N328</f>
        <v/>
      </c>
      <c r="N226" s="24"/>
      <c r="O226" s="25" t="str">
        <f>TRIM(UPPER('MYCLO2019 NORMAL REG FORM'!D328))</f>
        <v/>
      </c>
    </row>
    <row r="227" spans="1:15">
      <c r="A227" s="14"/>
      <c r="B227" s="15"/>
      <c r="C227" s="15"/>
      <c r="D227" s="15"/>
      <c r="E227" s="17" t="str">
        <f>TRIM(UPPER('MYCLO2019 NORMAL REG FORM'!E329))</f>
        <v/>
      </c>
      <c r="F227" s="18" t="str">
        <f>TRIM(UPPER('MYCLO2019 NORMAL REG FORM'!G329))</f>
        <v/>
      </c>
      <c r="G227" s="19">
        <f>'MYCLO2019 NORMAL REG FORM'!H329</f>
        <v>0</v>
      </c>
      <c r="H227" s="19">
        <f>'MYCLO2019 NORMAL REG FORM'!I329</f>
        <v>0</v>
      </c>
      <c r="I227" s="19">
        <f>'MYCLO2019 NORMAL REG FORM'!J329</f>
        <v>0</v>
      </c>
      <c r="J227" s="17">
        <f>'MYCLO2019 NORMAL REG FORM'!K329</f>
        <v>0</v>
      </c>
      <c r="K227" s="22">
        <f>'MYCLO2019 NORMAL REG FORM'!L329</f>
        <v>0</v>
      </c>
      <c r="L227" s="23" t="str">
        <f>'MYCLO2019 NORMAL REG FORM'!M329</f>
        <v/>
      </c>
      <c r="M227" s="23" t="str">
        <f>'MYCLO2019 NORMAL REG FORM'!N329</f>
        <v/>
      </c>
      <c r="N227" s="24"/>
      <c r="O227" s="25" t="str">
        <f>TRIM(UPPER('MYCLO2019 NORMAL REG FORM'!D329))</f>
        <v/>
      </c>
    </row>
    <row r="228" spans="1:15">
      <c r="A228" s="14"/>
      <c r="B228" s="15"/>
      <c r="C228" s="15"/>
      <c r="D228" s="15"/>
      <c r="E228" s="17" t="str">
        <f>TRIM(UPPER('MYCLO2019 NORMAL REG FORM'!E330))</f>
        <v/>
      </c>
      <c r="F228" s="18" t="str">
        <f>TRIM(UPPER('MYCLO2019 NORMAL REG FORM'!G330))</f>
        <v/>
      </c>
      <c r="G228" s="19">
        <f>'MYCLO2019 NORMAL REG FORM'!H330</f>
        <v>0</v>
      </c>
      <c r="H228" s="19">
        <f>'MYCLO2019 NORMAL REG FORM'!I330</f>
        <v>0</v>
      </c>
      <c r="I228" s="19">
        <f>'MYCLO2019 NORMAL REG FORM'!J330</f>
        <v>0</v>
      </c>
      <c r="J228" s="17">
        <f>'MYCLO2019 NORMAL REG FORM'!K330</f>
        <v>0</v>
      </c>
      <c r="K228" s="22">
        <f>'MYCLO2019 NORMAL REG FORM'!L330</f>
        <v>0</v>
      </c>
      <c r="L228" s="23" t="str">
        <f>'MYCLO2019 NORMAL REG FORM'!M330</f>
        <v/>
      </c>
      <c r="M228" s="23" t="str">
        <f>'MYCLO2019 NORMAL REG FORM'!N330</f>
        <v/>
      </c>
      <c r="N228" s="24"/>
      <c r="O228" s="25" t="str">
        <f>TRIM(UPPER('MYCLO2019 NORMAL REG FORM'!D330))</f>
        <v/>
      </c>
    </row>
    <row r="229" spans="1:15">
      <c r="A229" s="14"/>
      <c r="B229" s="15"/>
      <c r="C229" s="15"/>
      <c r="D229" s="15"/>
      <c r="E229" s="17" t="str">
        <f>TRIM(UPPER('MYCLO2019 NORMAL REG FORM'!E331))</f>
        <v/>
      </c>
      <c r="F229" s="18" t="str">
        <f>TRIM(UPPER('MYCLO2019 NORMAL REG FORM'!G331))</f>
        <v/>
      </c>
      <c r="G229" s="19">
        <f>'MYCLO2019 NORMAL REG FORM'!H331</f>
        <v>0</v>
      </c>
      <c r="H229" s="19">
        <f>'MYCLO2019 NORMAL REG FORM'!I331</f>
        <v>0</v>
      </c>
      <c r="I229" s="19">
        <f>'MYCLO2019 NORMAL REG FORM'!J331</f>
        <v>0</v>
      </c>
      <c r="J229" s="17">
        <f>'MYCLO2019 NORMAL REG FORM'!K331</f>
        <v>0</v>
      </c>
      <c r="K229" s="22">
        <f>'MYCLO2019 NORMAL REG FORM'!L331</f>
        <v>0</v>
      </c>
      <c r="L229" s="23" t="str">
        <f>'MYCLO2019 NORMAL REG FORM'!M331</f>
        <v/>
      </c>
      <c r="M229" s="23" t="str">
        <f>'MYCLO2019 NORMAL REG FORM'!N331</f>
        <v/>
      </c>
      <c r="N229" s="24"/>
      <c r="O229" s="25" t="str">
        <f>TRIM(UPPER('MYCLO2019 NORMAL REG FORM'!D331))</f>
        <v/>
      </c>
    </row>
    <row r="230" spans="1:15">
      <c r="A230" s="14"/>
      <c r="B230" s="15"/>
      <c r="C230" s="15"/>
      <c r="D230" s="15"/>
      <c r="E230" s="17" t="str">
        <f>TRIM(UPPER('MYCLO2019 NORMAL REG FORM'!E332))</f>
        <v/>
      </c>
      <c r="F230" s="18" t="str">
        <f>TRIM(UPPER('MYCLO2019 NORMAL REG FORM'!G332))</f>
        <v/>
      </c>
      <c r="G230" s="19">
        <f>'MYCLO2019 NORMAL REG FORM'!H332</f>
        <v>0</v>
      </c>
      <c r="H230" s="19">
        <f>'MYCLO2019 NORMAL REG FORM'!I332</f>
        <v>0</v>
      </c>
      <c r="I230" s="19">
        <f>'MYCLO2019 NORMAL REG FORM'!J332</f>
        <v>0</v>
      </c>
      <c r="J230" s="17">
        <f>'MYCLO2019 NORMAL REG FORM'!K332</f>
        <v>0</v>
      </c>
      <c r="K230" s="22">
        <f>'MYCLO2019 NORMAL REG FORM'!L332</f>
        <v>0</v>
      </c>
      <c r="L230" s="23" t="str">
        <f>'MYCLO2019 NORMAL REG FORM'!M332</f>
        <v/>
      </c>
      <c r="M230" s="23" t="str">
        <f>'MYCLO2019 NORMAL REG FORM'!N332</f>
        <v/>
      </c>
      <c r="N230" s="24"/>
      <c r="O230" s="25" t="str">
        <f>TRIM(UPPER('MYCLO2019 NORMAL REG FORM'!D332))</f>
        <v/>
      </c>
    </row>
    <row r="231" spans="1:15">
      <c r="A231" s="14"/>
      <c r="B231" s="15"/>
      <c r="C231" s="15"/>
      <c r="D231" s="15"/>
      <c r="E231" s="17" t="str">
        <f>TRIM(UPPER('MYCLO2019 NORMAL REG FORM'!E333))</f>
        <v/>
      </c>
      <c r="F231" s="18" t="str">
        <f>TRIM(UPPER('MYCLO2019 NORMAL REG FORM'!G333))</f>
        <v/>
      </c>
      <c r="G231" s="19">
        <f>'MYCLO2019 NORMAL REG FORM'!H333</f>
        <v>0</v>
      </c>
      <c r="H231" s="19">
        <f>'MYCLO2019 NORMAL REG FORM'!I333</f>
        <v>0</v>
      </c>
      <c r="I231" s="19">
        <f>'MYCLO2019 NORMAL REG FORM'!J333</f>
        <v>0</v>
      </c>
      <c r="J231" s="17">
        <f>'MYCLO2019 NORMAL REG FORM'!K333</f>
        <v>0</v>
      </c>
      <c r="K231" s="22">
        <f>'MYCLO2019 NORMAL REG FORM'!L333</f>
        <v>0</v>
      </c>
      <c r="L231" s="23" t="str">
        <f>'MYCLO2019 NORMAL REG FORM'!M333</f>
        <v/>
      </c>
      <c r="M231" s="23" t="str">
        <f>'MYCLO2019 NORMAL REG FORM'!N333</f>
        <v/>
      </c>
      <c r="N231" s="24"/>
      <c r="O231" s="25" t="str">
        <f>TRIM(UPPER('MYCLO2019 NORMAL REG FORM'!D333))</f>
        <v/>
      </c>
    </row>
    <row r="232" spans="1:15">
      <c r="A232" s="14"/>
      <c r="B232" s="15"/>
      <c r="C232" s="15"/>
      <c r="D232" s="15"/>
      <c r="E232" s="17" t="str">
        <f>TRIM(UPPER('MYCLO2019 NORMAL REG FORM'!E334))</f>
        <v/>
      </c>
      <c r="F232" s="18" t="str">
        <f>TRIM(UPPER('MYCLO2019 NORMAL REG FORM'!G334))</f>
        <v/>
      </c>
      <c r="G232" s="19">
        <f>'MYCLO2019 NORMAL REG FORM'!H334</f>
        <v>0</v>
      </c>
      <c r="H232" s="19">
        <f>'MYCLO2019 NORMAL REG FORM'!I334</f>
        <v>0</v>
      </c>
      <c r="I232" s="19">
        <f>'MYCLO2019 NORMAL REG FORM'!J334</f>
        <v>0</v>
      </c>
      <c r="J232" s="17">
        <f>'MYCLO2019 NORMAL REG FORM'!K334</f>
        <v>0</v>
      </c>
      <c r="K232" s="22">
        <f>'MYCLO2019 NORMAL REG FORM'!L334</f>
        <v>0</v>
      </c>
      <c r="L232" s="23" t="str">
        <f>'MYCLO2019 NORMAL REG FORM'!M334</f>
        <v/>
      </c>
      <c r="M232" s="23" t="str">
        <f>'MYCLO2019 NORMAL REG FORM'!N334</f>
        <v/>
      </c>
      <c r="N232" s="24"/>
      <c r="O232" s="25" t="str">
        <f>TRIM(UPPER('MYCLO2019 NORMAL REG FORM'!D334))</f>
        <v/>
      </c>
    </row>
    <row r="233" spans="1:15">
      <c r="A233" s="14"/>
      <c r="B233" s="15"/>
      <c r="C233" s="15"/>
      <c r="D233" s="15"/>
      <c r="E233" s="17" t="str">
        <f>TRIM(UPPER('MYCLO2019 NORMAL REG FORM'!E335))</f>
        <v/>
      </c>
      <c r="F233" s="18" t="str">
        <f>TRIM(UPPER('MYCLO2019 NORMAL REG FORM'!G335))</f>
        <v/>
      </c>
      <c r="G233" s="19">
        <f>'MYCLO2019 NORMAL REG FORM'!H335</f>
        <v>0</v>
      </c>
      <c r="H233" s="19">
        <f>'MYCLO2019 NORMAL REG FORM'!I335</f>
        <v>0</v>
      </c>
      <c r="I233" s="19">
        <f>'MYCLO2019 NORMAL REG FORM'!J335</f>
        <v>0</v>
      </c>
      <c r="J233" s="17">
        <f>'MYCLO2019 NORMAL REG FORM'!K335</f>
        <v>0</v>
      </c>
      <c r="K233" s="22">
        <f>'MYCLO2019 NORMAL REG FORM'!L335</f>
        <v>0</v>
      </c>
      <c r="L233" s="23" t="str">
        <f>'MYCLO2019 NORMAL REG FORM'!M335</f>
        <v/>
      </c>
      <c r="M233" s="23" t="str">
        <f>'MYCLO2019 NORMAL REG FORM'!N335</f>
        <v/>
      </c>
      <c r="N233" s="24"/>
      <c r="O233" s="25" t="str">
        <f>TRIM(UPPER('MYCLO2019 NORMAL REG FORM'!D335))</f>
        <v/>
      </c>
    </row>
    <row r="234" spans="1:15">
      <c r="A234" s="14"/>
      <c r="B234" s="15"/>
      <c r="C234" s="15"/>
      <c r="D234" s="15"/>
      <c r="E234" s="17" t="str">
        <f>TRIM(UPPER('MYCLO2019 NORMAL REG FORM'!E336))</f>
        <v/>
      </c>
      <c r="F234" s="18" t="str">
        <f>TRIM(UPPER('MYCLO2019 NORMAL REG FORM'!G336))</f>
        <v/>
      </c>
      <c r="G234" s="19">
        <f>'MYCLO2019 NORMAL REG FORM'!H336</f>
        <v>0</v>
      </c>
      <c r="H234" s="19">
        <f>'MYCLO2019 NORMAL REG FORM'!I336</f>
        <v>0</v>
      </c>
      <c r="I234" s="19">
        <f>'MYCLO2019 NORMAL REG FORM'!J336</f>
        <v>0</v>
      </c>
      <c r="J234" s="17">
        <f>'MYCLO2019 NORMAL REG FORM'!K336</f>
        <v>0</v>
      </c>
      <c r="K234" s="22">
        <f>'MYCLO2019 NORMAL REG FORM'!L336</f>
        <v>0</v>
      </c>
      <c r="L234" s="23" t="str">
        <f>'MYCLO2019 NORMAL REG FORM'!M336</f>
        <v/>
      </c>
      <c r="M234" s="23" t="str">
        <f>'MYCLO2019 NORMAL REG FORM'!N336</f>
        <v/>
      </c>
      <c r="N234" s="24"/>
      <c r="O234" s="25" t="str">
        <f>TRIM(UPPER('MYCLO2019 NORMAL REG FORM'!D336))</f>
        <v/>
      </c>
    </row>
    <row r="235" spans="1:15">
      <c r="A235" s="14"/>
      <c r="B235" s="15"/>
      <c r="C235" s="15"/>
      <c r="D235" s="15"/>
      <c r="E235" s="17" t="str">
        <f>TRIM(UPPER('MYCLO2019 NORMAL REG FORM'!E337))</f>
        <v/>
      </c>
      <c r="F235" s="18" t="str">
        <f>TRIM(UPPER('MYCLO2019 NORMAL REG FORM'!G337))</f>
        <v/>
      </c>
      <c r="G235" s="19">
        <f>'MYCLO2019 NORMAL REG FORM'!H337</f>
        <v>0</v>
      </c>
      <c r="H235" s="19">
        <f>'MYCLO2019 NORMAL REG FORM'!I337</f>
        <v>0</v>
      </c>
      <c r="I235" s="19">
        <f>'MYCLO2019 NORMAL REG FORM'!J337</f>
        <v>0</v>
      </c>
      <c r="J235" s="17">
        <f>'MYCLO2019 NORMAL REG FORM'!K337</f>
        <v>0</v>
      </c>
      <c r="K235" s="22">
        <f>'MYCLO2019 NORMAL REG FORM'!L337</f>
        <v>0</v>
      </c>
      <c r="L235" s="23" t="str">
        <f>'MYCLO2019 NORMAL REG FORM'!M337</f>
        <v/>
      </c>
      <c r="M235" s="23" t="str">
        <f>'MYCLO2019 NORMAL REG FORM'!N337</f>
        <v/>
      </c>
      <c r="N235" s="24"/>
      <c r="O235" s="25" t="str">
        <f>TRIM(UPPER('MYCLO2019 NORMAL REG FORM'!D337))</f>
        <v/>
      </c>
    </row>
    <row r="236" spans="1:15">
      <c r="A236" s="14"/>
      <c r="B236" s="15"/>
      <c r="C236" s="15"/>
      <c r="D236" s="15"/>
      <c r="E236" s="17" t="str">
        <f>TRIM(UPPER('MYCLO2019 NORMAL REG FORM'!E338))</f>
        <v/>
      </c>
      <c r="F236" s="18" t="str">
        <f>TRIM(UPPER('MYCLO2019 NORMAL REG FORM'!G338))</f>
        <v/>
      </c>
      <c r="G236" s="19">
        <f>'MYCLO2019 NORMAL REG FORM'!H338</f>
        <v>0</v>
      </c>
      <c r="H236" s="19">
        <f>'MYCLO2019 NORMAL REG FORM'!I338</f>
        <v>0</v>
      </c>
      <c r="I236" s="19">
        <f>'MYCLO2019 NORMAL REG FORM'!J338</f>
        <v>0</v>
      </c>
      <c r="J236" s="17">
        <f>'MYCLO2019 NORMAL REG FORM'!K338</f>
        <v>0</v>
      </c>
      <c r="K236" s="22">
        <f>'MYCLO2019 NORMAL REG FORM'!L338</f>
        <v>0</v>
      </c>
      <c r="L236" s="23" t="str">
        <f>'MYCLO2019 NORMAL REG FORM'!M338</f>
        <v/>
      </c>
      <c r="M236" s="23" t="str">
        <f>'MYCLO2019 NORMAL REG FORM'!N338</f>
        <v/>
      </c>
      <c r="N236" s="24"/>
      <c r="O236" s="25" t="str">
        <f>TRIM(UPPER('MYCLO2019 NORMAL REG FORM'!D338))</f>
        <v/>
      </c>
    </row>
    <row r="237" spans="1:15">
      <c r="A237" s="14"/>
      <c r="B237" s="15"/>
      <c r="C237" s="15"/>
      <c r="D237" s="15"/>
      <c r="E237" s="17" t="str">
        <f>TRIM(UPPER('MYCLO2019 NORMAL REG FORM'!E339))</f>
        <v/>
      </c>
      <c r="F237" s="18" t="str">
        <f>TRIM(UPPER('MYCLO2019 NORMAL REG FORM'!G339))</f>
        <v/>
      </c>
      <c r="G237" s="19">
        <f>'MYCLO2019 NORMAL REG FORM'!H339</f>
        <v>0</v>
      </c>
      <c r="H237" s="19">
        <f>'MYCLO2019 NORMAL REG FORM'!I339</f>
        <v>0</v>
      </c>
      <c r="I237" s="19">
        <f>'MYCLO2019 NORMAL REG FORM'!J339</f>
        <v>0</v>
      </c>
      <c r="J237" s="17">
        <f>'MYCLO2019 NORMAL REG FORM'!K339</f>
        <v>0</v>
      </c>
      <c r="K237" s="22">
        <f>'MYCLO2019 NORMAL REG FORM'!L339</f>
        <v>0</v>
      </c>
      <c r="L237" s="23" t="str">
        <f>'MYCLO2019 NORMAL REG FORM'!M339</f>
        <v/>
      </c>
      <c r="M237" s="23" t="str">
        <f>'MYCLO2019 NORMAL REG FORM'!N339</f>
        <v/>
      </c>
      <c r="N237" s="24"/>
      <c r="O237" s="25" t="str">
        <f>TRIM(UPPER('MYCLO2019 NORMAL REG FORM'!D339))</f>
        <v/>
      </c>
    </row>
    <row r="238" spans="1:15">
      <c r="A238" s="14"/>
      <c r="B238" s="15"/>
      <c r="C238" s="15"/>
      <c r="D238" s="15"/>
      <c r="E238" s="17" t="str">
        <f>TRIM(UPPER('MYCLO2019 NORMAL REG FORM'!E340))</f>
        <v/>
      </c>
      <c r="F238" s="18" t="str">
        <f>TRIM(UPPER('MYCLO2019 NORMAL REG FORM'!G340))</f>
        <v/>
      </c>
      <c r="G238" s="19">
        <f>'MYCLO2019 NORMAL REG FORM'!H340</f>
        <v>0</v>
      </c>
      <c r="H238" s="19">
        <f>'MYCLO2019 NORMAL REG FORM'!I340</f>
        <v>0</v>
      </c>
      <c r="I238" s="19">
        <f>'MYCLO2019 NORMAL REG FORM'!J340</f>
        <v>0</v>
      </c>
      <c r="J238" s="17">
        <f>'MYCLO2019 NORMAL REG FORM'!K340</f>
        <v>0</v>
      </c>
      <c r="K238" s="22">
        <f>'MYCLO2019 NORMAL REG FORM'!L340</f>
        <v>0</v>
      </c>
      <c r="L238" s="23" t="str">
        <f>'MYCLO2019 NORMAL REG FORM'!M340</f>
        <v/>
      </c>
      <c r="M238" s="23" t="str">
        <f>'MYCLO2019 NORMAL REG FORM'!N340</f>
        <v/>
      </c>
      <c r="N238" s="24"/>
      <c r="O238" s="25" t="str">
        <f>TRIM(UPPER('MYCLO2019 NORMAL REG FORM'!D340))</f>
        <v/>
      </c>
    </row>
    <row r="239" spans="1:15">
      <c r="A239" s="14"/>
      <c r="B239" s="15"/>
      <c r="C239" s="15"/>
      <c r="D239" s="15"/>
      <c r="E239" s="17" t="str">
        <f>TRIM(UPPER('MYCLO2019 NORMAL REG FORM'!E341))</f>
        <v/>
      </c>
      <c r="F239" s="18" t="str">
        <f>TRIM(UPPER('MYCLO2019 NORMAL REG FORM'!G341))</f>
        <v/>
      </c>
      <c r="G239" s="19">
        <f>'MYCLO2019 NORMAL REG FORM'!H341</f>
        <v>0</v>
      </c>
      <c r="H239" s="19">
        <f>'MYCLO2019 NORMAL REG FORM'!I341</f>
        <v>0</v>
      </c>
      <c r="I239" s="19">
        <f>'MYCLO2019 NORMAL REG FORM'!J341</f>
        <v>0</v>
      </c>
      <c r="J239" s="17">
        <f>'MYCLO2019 NORMAL REG FORM'!K341</f>
        <v>0</v>
      </c>
      <c r="K239" s="22">
        <f>'MYCLO2019 NORMAL REG FORM'!L341</f>
        <v>0</v>
      </c>
      <c r="L239" s="23" t="str">
        <f>'MYCLO2019 NORMAL REG FORM'!M341</f>
        <v/>
      </c>
      <c r="M239" s="23" t="str">
        <f>'MYCLO2019 NORMAL REG FORM'!N341</f>
        <v/>
      </c>
      <c r="N239" s="24"/>
      <c r="O239" s="25" t="str">
        <f>TRIM(UPPER('MYCLO2019 NORMAL REG FORM'!D341))</f>
        <v/>
      </c>
    </row>
    <row r="240" spans="1:15">
      <c r="A240" s="14"/>
      <c r="B240" s="15"/>
      <c r="C240" s="15"/>
      <c r="D240" s="15"/>
      <c r="E240" s="17" t="str">
        <f>TRIM(UPPER('MYCLO2019 NORMAL REG FORM'!E342))</f>
        <v/>
      </c>
      <c r="F240" s="18" t="str">
        <f>TRIM(UPPER('MYCLO2019 NORMAL REG FORM'!G342))</f>
        <v/>
      </c>
      <c r="G240" s="19">
        <f>'MYCLO2019 NORMAL REG FORM'!H342</f>
        <v>0</v>
      </c>
      <c r="H240" s="19">
        <f>'MYCLO2019 NORMAL REG FORM'!I342</f>
        <v>0</v>
      </c>
      <c r="I240" s="19">
        <f>'MYCLO2019 NORMAL REG FORM'!J342</f>
        <v>0</v>
      </c>
      <c r="J240" s="17">
        <f>'MYCLO2019 NORMAL REG FORM'!K342</f>
        <v>0</v>
      </c>
      <c r="K240" s="22">
        <f>'MYCLO2019 NORMAL REG FORM'!L342</f>
        <v>0</v>
      </c>
      <c r="L240" s="23" t="str">
        <f>'MYCLO2019 NORMAL REG FORM'!M342</f>
        <v/>
      </c>
      <c r="M240" s="23" t="str">
        <f>'MYCLO2019 NORMAL REG FORM'!N342</f>
        <v/>
      </c>
      <c r="N240" s="24"/>
      <c r="O240" s="25" t="str">
        <f>TRIM(UPPER('MYCLO2019 NORMAL REG FORM'!D342))</f>
        <v/>
      </c>
    </row>
    <row r="241" spans="1:15">
      <c r="A241" s="14"/>
      <c r="B241" s="15"/>
      <c r="C241" s="15"/>
      <c r="D241" s="15"/>
      <c r="E241" s="17" t="str">
        <f>TRIM(UPPER('MYCLO2019 NORMAL REG FORM'!E343))</f>
        <v/>
      </c>
      <c r="F241" s="18" t="str">
        <f>TRIM(UPPER('MYCLO2019 NORMAL REG FORM'!G343))</f>
        <v/>
      </c>
      <c r="G241" s="19">
        <f>'MYCLO2019 NORMAL REG FORM'!H343</f>
        <v>0</v>
      </c>
      <c r="H241" s="19">
        <f>'MYCLO2019 NORMAL REG FORM'!I343</f>
        <v>0</v>
      </c>
      <c r="I241" s="19">
        <f>'MYCLO2019 NORMAL REG FORM'!J343</f>
        <v>0</v>
      </c>
      <c r="J241" s="17">
        <f>'MYCLO2019 NORMAL REG FORM'!K343</f>
        <v>0</v>
      </c>
      <c r="K241" s="22">
        <f>'MYCLO2019 NORMAL REG FORM'!L343</f>
        <v>0</v>
      </c>
      <c r="L241" s="23" t="str">
        <f>'MYCLO2019 NORMAL REG FORM'!M343</f>
        <v/>
      </c>
      <c r="M241" s="23" t="str">
        <f>'MYCLO2019 NORMAL REG FORM'!N343</f>
        <v/>
      </c>
      <c r="N241" s="24"/>
      <c r="O241" s="25" t="str">
        <f>TRIM(UPPER('MYCLO2019 NORMAL REG FORM'!D343))</f>
        <v/>
      </c>
    </row>
    <row r="242" spans="1:15">
      <c r="A242" s="14"/>
      <c r="B242" s="15"/>
      <c r="C242" s="15"/>
      <c r="D242" s="15"/>
      <c r="E242" s="17" t="str">
        <f>TRIM(UPPER('MYCLO2019 NORMAL REG FORM'!E344))</f>
        <v/>
      </c>
      <c r="F242" s="18" t="str">
        <f>TRIM(UPPER('MYCLO2019 NORMAL REG FORM'!G344))</f>
        <v/>
      </c>
      <c r="G242" s="19">
        <f>'MYCLO2019 NORMAL REG FORM'!H344</f>
        <v>0</v>
      </c>
      <c r="H242" s="19">
        <f>'MYCLO2019 NORMAL REG FORM'!I344</f>
        <v>0</v>
      </c>
      <c r="I242" s="19">
        <f>'MYCLO2019 NORMAL REG FORM'!J344</f>
        <v>0</v>
      </c>
      <c r="J242" s="17">
        <f>'MYCLO2019 NORMAL REG FORM'!K344</f>
        <v>0</v>
      </c>
      <c r="K242" s="22">
        <f>'MYCLO2019 NORMAL REG FORM'!L344</f>
        <v>0</v>
      </c>
      <c r="L242" s="23" t="str">
        <f>'MYCLO2019 NORMAL REG FORM'!M344</f>
        <v/>
      </c>
      <c r="M242" s="23" t="str">
        <f>'MYCLO2019 NORMAL REG FORM'!N344</f>
        <v/>
      </c>
      <c r="N242" s="24"/>
      <c r="O242" s="25" t="str">
        <f>TRIM(UPPER('MYCLO2019 NORMAL REG FORM'!D344))</f>
        <v/>
      </c>
    </row>
    <row r="243" spans="1:15">
      <c r="A243" s="14"/>
      <c r="B243" s="15"/>
      <c r="C243" s="15"/>
      <c r="D243" s="15"/>
      <c r="E243" s="17" t="str">
        <f>TRIM(UPPER('MYCLO2019 NORMAL REG FORM'!E345))</f>
        <v/>
      </c>
      <c r="F243" s="18" t="str">
        <f>TRIM(UPPER('MYCLO2019 NORMAL REG FORM'!G345))</f>
        <v/>
      </c>
      <c r="G243" s="19">
        <f>'MYCLO2019 NORMAL REG FORM'!H345</f>
        <v>0</v>
      </c>
      <c r="H243" s="19">
        <f>'MYCLO2019 NORMAL REG FORM'!I345</f>
        <v>0</v>
      </c>
      <c r="I243" s="19">
        <f>'MYCLO2019 NORMAL REG FORM'!J345</f>
        <v>0</v>
      </c>
      <c r="J243" s="17">
        <f>'MYCLO2019 NORMAL REG FORM'!K345</f>
        <v>0</v>
      </c>
      <c r="K243" s="22">
        <f>'MYCLO2019 NORMAL REG FORM'!L345</f>
        <v>0</v>
      </c>
      <c r="L243" s="23" t="str">
        <f>'MYCLO2019 NORMAL REG FORM'!M345</f>
        <v/>
      </c>
      <c r="M243" s="23" t="str">
        <f>'MYCLO2019 NORMAL REG FORM'!N345</f>
        <v/>
      </c>
      <c r="N243" s="24"/>
      <c r="O243" s="25" t="str">
        <f>TRIM(UPPER('MYCLO2019 NORMAL REG FORM'!D345))</f>
        <v/>
      </c>
    </row>
    <row r="244" spans="1:15">
      <c r="A244" s="14"/>
      <c r="B244" s="15"/>
      <c r="C244" s="15"/>
      <c r="D244" s="15"/>
      <c r="E244" s="17" t="str">
        <f>TRIM(UPPER('MYCLO2019 NORMAL REG FORM'!E346))</f>
        <v/>
      </c>
      <c r="F244" s="18" t="str">
        <f>TRIM(UPPER('MYCLO2019 NORMAL REG FORM'!G346))</f>
        <v/>
      </c>
      <c r="G244" s="19">
        <f>'MYCLO2019 NORMAL REG FORM'!H346</f>
        <v>0</v>
      </c>
      <c r="H244" s="19">
        <f>'MYCLO2019 NORMAL REG FORM'!I346</f>
        <v>0</v>
      </c>
      <c r="I244" s="19">
        <f>'MYCLO2019 NORMAL REG FORM'!J346</f>
        <v>0</v>
      </c>
      <c r="J244" s="17">
        <f>'MYCLO2019 NORMAL REG FORM'!K346</f>
        <v>0</v>
      </c>
      <c r="K244" s="22">
        <f>'MYCLO2019 NORMAL REG FORM'!L346</f>
        <v>0</v>
      </c>
      <c r="L244" s="23" t="str">
        <f>'MYCLO2019 NORMAL REG FORM'!M346</f>
        <v/>
      </c>
      <c r="M244" s="23" t="str">
        <f>'MYCLO2019 NORMAL REG FORM'!N346</f>
        <v/>
      </c>
      <c r="N244" s="24"/>
      <c r="O244" s="25" t="str">
        <f>TRIM(UPPER('MYCLO2019 NORMAL REG FORM'!D346))</f>
        <v/>
      </c>
    </row>
    <row r="245" spans="1:15">
      <c r="A245" s="14"/>
      <c r="B245" s="15"/>
      <c r="C245" s="15"/>
      <c r="D245" s="15"/>
      <c r="E245" s="17" t="str">
        <f>TRIM(UPPER('MYCLO2019 NORMAL REG FORM'!E347))</f>
        <v/>
      </c>
      <c r="F245" s="18" t="str">
        <f>TRIM(UPPER('MYCLO2019 NORMAL REG FORM'!G347))</f>
        <v/>
      </c>
      <c r="G245" s="19">
        <f>'MYCLO2019 NORMAL REG FORM'!H347</f>
        <v>0</v>
      </c>
      <c r="H245" s="19">
        <f>'MYCLO2019 NORMAL REG FORM'!I347</f>
        <v>0</v>
      </c>
      <c r="I245" s="19">
        <f>'MYCLO2019 NORMAL REG FORM'!J347</f>
        <v>0</v>
      </c>
      <c r="J245" s="17">
        <f>'MYCLO2019 NORMAL REG FORM'!K347</f>
        <v>0</v>
      </c>
      <c r="K245" s="22">
        <f>'MYCLO2019 NORMAL REG FORM'!L347</f>
        <v>0</v>
      </c>
      <c r="L245" s="23" t="str">
        <f>'MYCLO2019 NORMAL REG FORM'!M347</f>
        <v/>
      </c>
      <c r="M245" s="23" t="str">
        <f>'MYCLO2019 NORMAL REG FORM'!N347</f>
        <v/>
      </c>
      <c r="N245" s="24"/>
      <c r="O245" s="25" t="str">
        <f>TRIM(UPPER('MYCLO2019 NORMAL REG FORM'!D347))</f>
        <v/>
      </c>
    </row>
    <row r="246" spans="1:15">
      <c r="A246" s="14"/>
      <c r="B246" s="15"/>
      <c r="C246" s="15"/>
      <c r="D246" s="15"/>
      <c r="E246" s="17" t="str">
        <f>TRIM(UPPER('MYCLO2019 NORMAL REG FORM'!E348))</f>
        <v/>
      </c>
      <c r="F246" s="18" t="str">
        <f>TRIM(UPPER('MYCLO2019 NORMAL REG FORM'!G348))</f>
        <v/>
      </c>
      <c r="G246" s="19">
        <f>'MYCLO2019 NORMAL REG FORM'!H348</f>
        <v>0</v>
      </c>
      <c r="H246" s="19">
        <f>'MYCLO2019 NORMAL REG FORM'!I348</f>
        <v>0</v>
      </c>
      <c r="I246" s="19">
        <f>'MYCLO2019 NORMAL REG FORM'!J348</f>
        <v>0</v>
      </c>
      <c r="J246" s="17">
        <f>'MYCLO2019 NORMAL REG FORM'!K348</f>
        <v>0</v>
      </c>
      <c r="K246" s="22">
        <f>'MYCLO2019 NORMAL REG FORM'!L348</f>
        <v>0</v>
      </c>
      <c r="L246" s="23" t="str">
        <f>'MYCLO2019 NORMAL REG FORM'!M348</f>
        <v/>
      </c>
      <c r="M246" s="23" t="str">
        <f>'MYCLO2019 NORMAL REG FORM'!N348</f>
        <v/>
      </c>
      <c r="N246" s="24"/>
      <c r="O246" s="25" t="str">
        <f>TRIM(UPPER('MYCLO2019 NORMAL REG FORM'!D348))</f>
        <v/>
      </c>
    </row>
    <row r="247" spans="1:15">
      <c r="A247" s="14"/>
      <c r="B247" s="15"/>
      <c r="C247" s="15"/>
      <c r="D247" s="15"/>
      <c r="E247" s="17" t="str">
        <f>TRIM(UPPER('MYCLO2019 NORMAL REG FORM'!E349))</f>
        <v/>
      </c>
      <c r="F247" s="18" t="str">
        <f>TRIM(UPPER('MYCLO2019 NORMAL REG FORM'!G349))</f>
        <v/>
      </c>
      <c r="G247" s="19">
        <f>'MYCLO2019 NORMAL REG FORM'!H349</f>
        <v>0</v>
      </c>
      <c r="H247" s="19">
        <f>'MYCLO2019 NORMAL REG FORM'!I349</f>
        <v>0</v>
      </c>
      <c r="I247" s="19">
        <f>'MYCLO2019 NORMAL REG FORM'!J349</f>
        <v>0</v>
      </c>
      <c r="J247" s="17">
        <f>'MYCLO2019 NORMAL REG FORM'!K349</f>
        <v>0</v>
      </c>
      <c r="K247" s="22">
        <f>'MYCLO2019 NORMAL REG FORM'!L349</f>
        <v>0</v>
      </c>
      <c r="L247" s="23" t="str">
        <f>'MYCLO2019 NORMAL REG FORM'!M349</f>
        <v/>
      </c>
      <c r="M247" s="23" t="str">
        <f>'MYCLO2019 NORMAL REG FORM'!N349</f>
        <v/>
      </c>
      <c r="N247" s="24"/>
      <c r="O247" s="25" t="str">
        <f>TRIM(UPPER('MYCLO2019 NORMAL REG FORM'!D349))</f>
        <v/>
      </c>
    </row>
    <row r="248" spans="1:15">
      <c r="A248" s="14"/>
      <c r="B248" s="15"/>
      <c r="C248" s="15"/>
      <c r="D248" s="15"/>
      <c r="E248" s="17" t="str">
        <f>TRIM(UPPER('MYCLO2019 NORMAL REG FORM'!E350))</f>
        <v/>
      </c>
      <c r="F248" s="18" t="str">
        <f>TRIM(UPPER('MYCLO2019 NORMAL REG FORM'!G350))</f>
        <v/>
      </c>
      <c r="G248" s="19">
        <f>'MYCLO2019 NORMAL REG FORM'!H350</f>
        <v>0</v>
      </c>
      <c r="H248" s="19">
        <f>'MYCLO2019 NORMAL REG FORM'!I350</f>
        <v>0</v>
      </c>
      <c r="I248" s="19">
        <f>'MYCLO2019 NORMAL REG FORM'!J350</f>
        <v>0</v>
      </c>
      <c r="J248" s="17">
        <f>'MYCLO2019 NORMAL REG FORM'!K350</f>
        <v>0</v>
      </c>
      <c r="K248" s="22">
        <f>'MYCLO2019 NORMAL REG FORM'!L350</f>
        <v>0</v>
      </c>
      <c r="L248" s="23" t="str">
        <f>'MYCLO2019 NORMAL REG FORM'!M350</f>
        <v/>
      </c>
      <c r="M248" s="23" t="str">
        <f>'MYCLO2019 NORMAL REG FORM'!N350</f>
        <v/>
      </c>
      <c r="N248" s="24"/>
      <c r="O248" s="25" t="str">
        <f>TRIM(UPPER('MYCLO2019 NORMAL REG FORM'!D350))</f>
        <v/>
      </c>
    </row>
    <row r="249" spans="1:15">
      <c r="A249" s="14"/>
      <c r="B249" s="15"/>
      <c r="C249" s="15"/>
      <c r="D249" s="15"/>
      <c r="E249" s="17" t="str">
        <f>TRIM(UPPER('MYCLO2019 NORMAL REG FORM'!E351))</f>
        <v/>
      </c>
      <c r="F249" s="18" t="str">
        <f>TRIM(UPPER('MYCLO2019 NORMAL REG FORM'!G351))</f>
        <v/>
      </c>
      <c r="G249" s="19">
        <f>'MYCLO2019 NORMAL REG FORM'!H351</f>
        <v>0</v>
      </c>
      <c r="H249" s="19">
        <f>'MYCLO2019 NORMAL REG FORM'!I351</f>
        <v>0</v>
      </c>
      <c r="I249" s="19">
        <f>'MYCLO2019 NORMAL REG FORM'!J351</f>
        <v>0</v>
      </c>
      <c r="J249" s="17">
        <f>'MYCLO2019 NORMAL REG FORM'!K351</f>
        <v>0</v>
      </c>
      <c r="K249" s="22">
        <f>'MYCLO2019 NORMAL REG FORM'!L351</f>
        <v>0</v>
      </c>
      <c r="L249" s="23" t="str">
        <f>'MYCLO2019 NORMAL REG FORM'!M351</f>
        <v/>
      </c>
      <c r="M249" s="23" t="str">
        <f>'MYCLO2019 NORMAL REG FORM'!N351</f>
        <v/>
      </c>
      <c r="N249" s="24"/>
      <c r="O249" s="25" t="str">
        <f>TRIM(UPPER('MYCLO2019 NORMAL REG FORM'!D351))</f>
        <v/>
      </c>
    </row>
    <row r="250" spans="1:15">
      <c r="A250" s="14"/>
      <c r="B250" s="15"/>
      <c r="C250" s="15"/>
      <c r="D250" s="15"/>
      <c r="E250" s="17" t="str">
        <f>TRIM(UPPER('MYCLO2019 NORMAL REG FORM'!E352))</f>
        <v/>
      </c>
      <c r="F250" s="18" t="str">
        <f>TRIM(UPPER('MYCLO2019 NORMAL REG FORM'!G352))</f>
        <v/>
      </c>
      <c r="G250" s="19">
        <f>'MYCLO2019 NORMAL REG FORM'!H352</f>
        <v>0</v>
      </c>
      <c r="H250" s="19">
        <f>'MYCLO2019 NORMAL REG FORM'!I352</f>
        <v>0</v>
      </c>
      <c r="I250" s="19">
        <f>'MYCLO2019 NORMAL REG FORM'!J352</f>
        <v>0</v>
      </c>
      <c r="J250" s="17">
        <f>'MYCLO2019 NORMAL REG FORM'!K352</f>
        <v>0</v>
      </c>
      <c r="K250" s="22">
        <f>'MYCLO2019 NORMAL REG FORM'!L352</f>
        <v>0</v>
      </c>
      <c r="L250" s="23" t="str">
        <f>'MYCLO2019 NORMAL REG FORM'!M352</f>
        <v/>
      </c>
      <c r="M250" s="23" t="str">
        <f>'MYCLO2019 NORMAL REG FORM'!N352</f>
        <v/>
      </c>
      <c r="N250" s="24"/>
      <c r="O250" s="25" t="str">
        <f>TRIM(UPPER('MYCLO2019 NORMAL REG FORM'!D352))</f>
        <v/>
      </c>
    </row>
    <row r="251" spans="1:15">
      <c r="A251" s="14"/>
      <c r="B251" s="15"/>
      <c r="C251" s="15"/>
      <c r="D251" s="15"/>
      <c r="E251" s="17" t="str">
        <f>TRIM(UPPER('MYCLO2019 NORMAL REG FORM'!E353))</f>
        <v/>
      </c>
      <c r="F251" s="18" t="str">
        <f>TRIM(UPPER('MYCLO2019 NORMAL REG FORM'!G353))</f>
        <v/>
      </c>
      <c r="G251" s="19">
        <f>'MYCLO2019 NORMAL REG FORM'!H353</f>
        <v>0</v>
      </c>
      <c r="H251" s="19">
        <f>'MYCLO2019 NORMAL REG FORM'!I353</f>
        <v>0</v>
      </c>
      <c r="I251" s="19">
        <f>'MYCLO2019 NORMAL REG FORM'!J353</f>
        <v>0</v>
      </c>
      <c r="J251" s="17">
        <f>'MYCLO2019 NORMAL REG FORM'!K353</f>
        <v>0</v>
      </c>
      <c r="K251" s="22">
        <f>'MYCLO2019 NORMAL REG FORM'!L353</f>
        <v>0</v>
      </c>
      <c r="L251" s="23" t="str">
        <f>'MYCLO2019 NORMAL REG FORM'!M353</f>
        <v/>
      </c>
      <c r="M251" s="23" t="str">
        <f>'MYCLO2019 NORMAL REG FORM'!N353</f>
        <v/>
      </c>
      <c r="N251" s="24"/>
      <c r="O251" s="25" t="str">
        <f>TRIM(UPPER('MYCLO2019 NORMAL REG FORM'!D353))</f>
        <v/>
      </c>
    </row>
    <row r="252" spans="1:15">
      <c r="A252" s="14"/>
      <c r="B252" s="15"/>
      <c r="C252" s="15"/>
      <c r="D252" s="15"/>
      <c r="E252" s="17" t="str">
        <f>TRIM(UPPER('MYCLO2019 NORMAL REG FORM'!E354))</f>
        <v/>
      </c>
      <c r="F252" s="18" t="str">
        <f>TRIM(UPPER('MYCLO2019 NORMAL REG FORM'!G354))</f>
        <v/>
      </c>
      <c r="G252" s="19">
        <f>'MYCLO2019 NORMAL REG FORM'!H354</f>
        <v>0</v>
      </c>
      <c r="H252" s="19">
        <f>'MYCLO2019 NORMAL REG FORM'!I354</f>
        <v>0</v>
      </c>
      <c r="I252" s="19">
        <f>'MYCLO2019 NORMAL REG FORM'!J354</f>
        <v>0</v>
      </c>
      <c r="J252" s="17">
        <f>'MYCLO2019 NORMAL REG FORM'!K354</f>
        <v>0</v>
      </c>
      <c r="K252" s="22">
        <f>'MYCLO2019 NORMAL REG FORM'!L354</f>
        <v>0</v>
      </c>
      <c r="L252" s="23" t="str">
        <f>'MYCLO2019 NORMAL REG FORM'!M354</f>
        <v/>
      </c>
      <c r="M252" s="23" t="str">
        <f>'MYCLO2019 NORMAL REG FORM'!N354</f>
        <v/>
      </c>
      <c r="N252" s="24"/>
      <c r="O252" s="25" t="str">
        <f>TRIM(UPPER('MYCLO2019 NORMAL REG FORM'!D354))</f>
        <v/>
      </c>
    </row>
    <row r="253" spans="1:15">
      <c r="A253" s="14"/>
      <c r="B253" s="15"/>
      <c r="C253" s="15"/>
      <c r="D253" s="15"/>
      <c r="E253" s="17" t="str">
        <f>TRIM(UPPER('MYCLO2019 NORMAL REG FORM'!E355))</f>
        <v/>
      </c>
      <c r="F253" s="18" t="str">
        <f>TRIM(UPPER('MYCLO2019 NORMAL REG FORM'!G355))</f>
        <v/>
      </c>
      <c r="G253" s="19">
        <f>'MYCLO2019 NORMAL REG FORM'!H355</f>
        <v>0</v>
      </c>
      <c r="H253" s="19">
        <f>'MYCLO2019 NORMAL REG FORM'!I355</f>
        <v>0</v>
      </c>
      <c r="I253" s="19">
        <f>'MYCLO2019 NORMAL REG FORM'!J355</f>
        <v>0</v>
      </c>
      <c r="J253" s="17">
        <f>'MYCLO2019 NORMAL REG FORM'!K355</f>
        <v>0</v>
      </c>
      <c r="K253" s="22">
        <f>'MYCLO2019 NORMAL REG FORM'!L355</f>
        <v>0</v>
      </c>
      <c r="L253" s="23" t="str">
        <f>'MYCLO2019 NORMAL REG FORM'!M355</f>
        <v/>
      </c>
      <c r="M253" s="23" t="str">
        <f>'MYCLO2019 NORMAL REG FORM'!N355</f>
        <v/>
      </c>
      <c r="N253" s="24"/>
      <c r="O253" s="25" t="str">
        <f>TRIM(UPPER('MYCLO2019 NORMAL REG FORM'!D355))</f>
        <v/>
      </c>
    </row>
    <row r="254" spans="1:15">
      <c r="A254" s="14"/>
      <c r="B254" s="15"/>
      <c r="C254" s="15"/>
      <c r="D254" s="15"/>
      <c r="E254" s="17" t="str">
        <f>TRIM(UPPER('MYCLO2019 NORMAL REG FORM'!E356))</f>
        <v/>
      </c>
      <c r="F254" s="18" t="str">
        <f>TRIM(UPPER('MYCLO2019 NORMAL REG FORM'!G356))</f>
        <v/>
      </c>
      <c r="G254" s="19">
        <f>'MYCLO2019 NORMAL REG FORM'!H356</f>
        <v>0</v>
      </c>
      <c r="H254" s="19">
        <f>'MYCLO2019 NORMAL REG FORM'!I356</f>
        <v>0</v>
      </c>
      <c r="I254" s="19">
        <f>'MYCLO2019 NORMAL REG FORM'!J356</f>
        <v>0</v>
      </c>
      <c r="J254" s="17">
        <f>'MYCLO2019 NORMAL REG FORM'!K356</f>
        <v>0</v>
      </c>
      <c r="K254" s="22">
        <f>'MYCLO2019 NORMAL REG FORM'!L356</f>
        <v>0</v>
      </c>
      <c r="L254" s="23" t="str">
        <f>'MYCLO2019 NORMAL REG FORM'!M356</f>
        <v/>
      </c>
      <c r="M254" s="23" t="str">
        <f>'MYCLO2019 NORMAL REG FORM'!N356</f>
        <v/>
      </c>
      <c r="N254" s="24"/>
      <c r="O254" s="25" t="str">
        <f>TRIM(UPPER('MYCLO2019 NORMAL REG FORM'!D356))</f>
        <v/>
      </c>
    </row>
    <row r="255" spans="1:15">
      <c r="A255" s="14"/>
      <c r="B255" s="15"/>
      <c r="C255" s="15"/>
      <c r="D255" s="15"/>
      <c r="E255" s="17" t="str">
        <f>TRIM(UPPER('MYCLO2019 NORMAL REG FORM'!E357))</f>
        <v/>
      </c>
      <c r="F255" s="18" t="str">
        <f>TRIM(UPPER('MYCLO2019 NORMAL REG FORM'!G357))</f>
        <v/>
      </c>
      <c r="G255" s="19">
        <f>'MYCLO2019 NORMAL REG FORM'!H357</f>
        <v>0</v>
      </c>
      <c r="H255" s="19">
        <f>'MYCLO2019 NORMAL REG FORM'!I357</f>
        <v>0</v>
      </c>
      <c r="I255" s="19">
        <f>'MYCLO2019 NORMAL REG FORM'!J357</f>
        <v>0</v>
      </c>
      <c r="J255" s="17">
        <f>'MYCLO2019 NORMAL REG FORM'!K357</f>
        <v>0</v>
      </c>
      <c r="K255" s="22">
        <f>'MYCLO2019 NORMAL REG FORM'!L357</f>
        <v>0</v>
      </c>
      <c r="L255" s="23" t="str">
        <f>'MYCLO2019 NORMAL REG FORM'!M357</f>
        <v/>
      </c>
      <c r="M255" s="23" t="str">
        <f>'MYCLO2019 NORMAL REG FORM'!N357</f>
        <v/>
      </c>
      <c r="N255" s="24"/>
      <c r="O255" s="25" t="str">
        <f>TRIM(UPPER('MYCLO2019 NORMAL REG FORM'!D357))</f>
        <v/>
      </c>
    </row>
    <row r="256" spans="1:15">
      <c r="A256" s="14"/>
      <c r="B256" s="15"/>
      <c r="C256" s="15"/>
      <c r="D256" s="15"/>
      <c r="E256" s="17" t="str">
        <f>TRIM(UPPER('MYCLO2019 NORMAL REG FORM'!E358))</f>
        <v/>
      </c>
      <c r="F256" s="18" t="str">
        <f>TRIM(UPPER('MYCLO2019 NORMAL REG FORM'!G358))</f>
        <v/>
      </c>
      <c r="G256" s="19">
        <f>'MYCLO2019 NORMAL REG FORM'!H358</f>
        <v>0</v>
      </c>
      <c r="H256" s="19">
        <f>'MYCLO2019 NORMAL REG FORM'!I358</f>
        <v>0</v>
      </c>
      <c r="I256" s="19">
        <f>'MYCLO2019 NORMAL REG FORM'!J358</f>
        <v>0</v>
      </c>
      <c r="J256" s="17">
        <f>'MYCLO2019 NORMAL REG FORM'!K358</f>
        <v>0</v>
      </c>
      <c r="K256" s="22">
        <f>'MYCLO2019 NORMAL REG FORM'!L358</f>
        <v>0</v>
      </c>
      <c r="L256" s="23" t="str">
        <f>'MYCLO2019 NORMAL REG FORM'!M358</f>
        <v/>
      </c>
      <c r="M256" s="23" t="str">
        <f>'MYCLO2019 NORMAL REG FORM'!N358</f>
        <v/>
      </c>
      <c r="N256" s="24"/>
      <c r="O256" s="25" t="str">
        <f>TRIM(UPPER('MYCLO2019 NORMAL REG FORM'!D358))</f>
        <v/>
      </c>
    </row>
    <row r="257" spans="1:15">
      <c r="A257" s="14"/>
      <c r="B257" s="15"/>
      <c r="C257" s="15"/>
      <c r="D257" s="15"/>
      <c r="E257" s="17" t="str">
        <f>TRIM(UPPER('MYCLO2019 NORMAL REG FORM'!E359))</f>
        <v/>
      </c>
      <c r="F257" s="18" t="str">
        <f>TRIM(UPPER('MYCLO2019 NORMAL REG FORM'!G359))</f>
        <v/>
      </c>
      <c r="G257" s="19">
        <f>'MYCLO2019 NORMAL REG FORM'!H359</f>
        <v>0</v>
      </c>
      <c r="H257" s="19">
        <f>'MYCLO2019 NORMAL REG FORM'!I359</f>
        <v>0</v>
      </c>
      <c r="I257" s="19">
        <f>'MYCLO2019 NORMAL REG FORM'!J359</f>
        <v>0</v>
      </c>
      <c r="J257" s="17">
        <f>'MYCLO2019 NORMAL REG FORM'!K359</f>
        <v>0</v>
      </c>
      <c r="K257" s="22">
        <f>'MYCLO2019 NORMAL REG FORM'!L359</f>
        <v>0</v>
      </c>
      <c r="L257" s="23" t="str">
        <f>'MYCLO2019 NORMAL REG FORM'!M359</f>
        <v/>
      </c>
      <c r="M257" s="23" t="str">
        <f>'MYCLO2019 NORMAL REG FORM'!N359</f>
        <v/>
      </c>
      <c r="N257" s="24"/>
      <c r="O257" s="25" t="str">
        <f>TRIM(UPPER('MYCLO2019 NORMAL REG FORM'!D359))</f>
        <v/>
      </c>
    </row>
    <row r="258" spans="1:15">
      <c r="A258" s="14"/>
      <c r="B258" s="15"/>
      <c r="C258" s="15"/>
      <c r="D258" s="15"/>
      <c r="E258" s="17" t="str">
        <f>TRIM(UPPER('MYCLO2019 NORMAL REG FORM'!E360))</f>
        <v/>
      </c>
      <c r="F258" s="18" t="str">
        <f>TRIM(UPPER('MYCLO2019 NORMAL REG FORM'!G360))</f>
        <v/>
      </c>
      <c r="G258" s="19">
        <f>'MYCLO2019 NORMAL REG FORM'!H360</f>
        <v>0</v>
      </c>
      <c r="H258" s="19">
        <f>'MYCLO2019 NORMAL REG FORM'!I360</f>
        <v>0</v>
      </c>
      <c r="I258" s="19">
        <f>'MYCLO2019 NORMAL REG FORM'!J360</f>
        <v>0</v>
      </c>
      <c r="J258" s="17">
        <f>'MYCLO2019 NORMAL REG FORM'!K360</f>
        <v>0</v>
      </c>
      <c r="K258" s="22">
        <f>'MYCLO2019 NORMAL REG FORM'!L360</f>
        <v>0</v>
      </c>
      <c r="L258" s="23" t="str">
        <f>'MYCLO2019 NORMAL REG FORM'!M360</f>
        <v/>
      </c>
      <c r="M258" s="23" t="str">
        <f>'MYCLO2019 NORMAL REG FORM'!N360</f>
        <v/>
      </c>
      <c r="N258" s="24"/>
      <c r="O258" s="25" t="str">
        <f>TRIM(UPPER('MYCLO2019 NORMAL REG FORM'!D360))</f>
        <v/>
      </c>
    </row>
    <row r="259" spans="1:15">
      <c r="A259" s="14"/>
      <c r="B259" s="15"/>
      <c r="C259" s="15"/>
      <c r="D259" s="15"/>
      <c r="E259" s="17" t="str">
        <f>TRIM(UPPER('MYCLO2019 NORMAL REG FORM'!E361))</f>
        <v/>
      </c>
      <c r="F259" s="18" t="str">
        <f>TRIM(UPPER('MYCLO2019 NORMAL REG FORM'!G361))</f>
        <v/>
      </c>
      <c r="G259" s="19">
        <f>'MYCLO2019 NORMAL REG FORM'!H361</f>
        <v>0</v>
      </c>
      <c r="H259" s="19">
        <f>'MYCLO2019 NORMAL REG FORM'!I361</f>
        <v>0</v>
      </c>
      <c r="I259" s="19">
        <f>'MYCLO2019 NORMAL REG FORM'!J361</f>
        <v>0</v>
      </c>
      <c r="J259" s="17">
        <f>'MYCLO2019 NORMAL REG FORM'!K361</f>
        <v>0</v>
      </c>
      <c r="K259" s="22">
        <f>'MYCLO2019 NORMAL REG FORM'!L361</f>
        <v>0</v>
      </c>
      <c r="L259" s="23" t="str">
        <f>'MYCLO2019 NORMAL REG FORM'!M361</f>
        <v/>
      </c>
      <c r="M259" s="23" t="str">
        <f>'MYCLO2019 NORMAL REG FORM'!N361</f>
        <v/>
      </c>
      <c r="N259" s="24"/>
      <c r="O259" s="25" t="str">
        <f>TRIM(UPPER('MYCLO2019 NORMAL REG FORM'!D361))</f>
        <v/>
      </c>
    </row>
    <row r="260" spans="1:15">
      <c r="A260" s="14"/>
      <c r="B260" s="15"/>
      <c r="C260" s="15"/>
      <c r="D260" s="15"/>
      <c r="E260" s="17" t="str">
        <f>TRIM(UPPER('MYCLO2019 NORMAL REG FORM'!E362))</f>
        <v/>
      </c>
      <c r="F260" s="18" t="str">
        <f>TRIM(UPPER('MYCLO2019 NORMAL REG FORM'!G362))</f>
        <v/>
      </c>
      <c r="G260" s="19">
        <f>'MYCLO2019 NORMAL REG FORM'!H362</f>
        <v>0</v>
      </c>
      <c r="H260" s="19">
        <f>'MYCLO2019 NORMAL REG FORM'!I362</f>
        <v>0</v>
      </c>
      <c r="I260" s="19">
        <f>'MYCLO2019 NORMAL REG FORM'!J362</f>
        <v>0</v>
      </c>
      <c r="J260" s="17">
        <f>'MYCLO2019 NORMAL REG FORM'!K362</f>
        <v>0</v>
      </c>
      <c r="K260" s="22">
        <f>'MYCLO2019 NORMAL REG FORM'!L362</f>
        <v>0</v>
      </c>
      <c r="L260" s="23" t="str">
        <f>'MYCLO2019 NORMAL REG FORM'!M362</f>
        <v/>
      </c>
      <c r="M260" s="23" t="str">
        <f>'MYCLO2019 NORMAL REG FORM'!N362</f>
        <v/>
      </c>
      <c r="N260" s="24"/>
      <c r="O260" s="25" t="str">
        <f>TRIM(UPPER('MYCLO2019 NORMAL REG FORM'!D362))</f>
        <v/>
      </c>
    </row>
    <row r="261" spans="1:15">
      <c r="A261" s="14"/>
      <c r="B261" s="15"/>
      <c r="C261" s="15"/>
      <c r="D261" s="15"/>
      <c r="E261" s="17" t="str">
        <f>TRIM(UPPER('MYCLO2019 NORMAL REG FORM'!E363))</f>
        <v/>
      </c>
      <c r="F261" s="18" t="str">
        <f>TRIM(UPPER('MYCLO2019 NORMAL REG FORM'!G363))</f>
        <v/>
      </c>
      <c r="G261" s="19">
        <f>'MYCLO2019 NORMAL REG FORM'!H363</f>
        <v>0</v>
      </c>
      <c r="H261" s="19">
        <f>'MYCLO2019 NORMAL REG FORM'!I363</f>
        <v>0</v>
      </c>
      <c r="I261" s="19">
        <f>'MYCLO2019 NORMAL REG FORM'!J363</f>
        <v>0</v>
      </c>
      <c r="J261" s="17">
        <f>'MYCLO2019 NORMAL REG FORM'!K363</f>
        <v>0</v>
      </c>
      <c r="K261" s="22">
        <f>'MYCLO2019 NORMAL REG FORM'!L363</f>
        <v>0</v>
      </c>
      <c r="L261" s="23" t="str">
        <f>'MYCLO2019 NORMAL REG FORM'!M363</f>
        <v/>
      </c>
      <c r="M261" s="23" t="str">
        <f>'MYCLO2019 NORMAL REG FORM'!N363</f>
        <v/>
      </c>
      <c r="N261" s="24"/>
      <c r="O261" s="25" t="str">
        <f>TRIM(UPPER('MYCLO2019 NORMAL REG FORM'!D363))</f>
        <v/>
      </c>
    </row>
    <row r="262" spans="1:15">
      <c r="A262" s="14"/>
      <c r="B262" s="15"/>
      <c r="C262" s="15"/>
      <c r="D262" s="15"/>
      <c r="E262" s="17" t="str">
        <f>TRIM(UPPER('MYCLO2019 NORMAL REG FORM'!E364))</f>
        <v/>
      </c>
      <c r="F262" s="18" t="str">
        <f>TRIM(UPPER('MYCLO2019 NORMAL REG FORM'!G364))</f>
        <v/>
      </c>
      <c r="G262" s="19">
        <f>'MYCLO2019 NORMAL REG FORM'!H364</f>
        <v>0</v>
      </c>
      <c r="H262" s="19">
        <f>'MYCLO2019 NORMAL REG FORM'!I364</f>
        <v>0</v>
      </c>
      <c r="I262" s="19">
        <f>'MYCLO2019 NORMAL REG FORM'!J364</f>
        <v>0</v>
      </c>
      <c r="J262" s="17">
        <f>'MYCLO2019 NORMAL REG FORM'!K364</f>
        <v>0</v>
      </c>
      <c r="K262" s="22">
        <f>'MYCLO2019 NORMAL REG FORM'!L364</f>
        <v>0</v>
      </c>
      <c r="L262" s="23" t="str">
        <f>'MYCLO2019 NORMAL REG FORM'!M364</f>
        <v/>
      </c>
      <c r="M262" s="23" t="str">
        <f>'MYCLO2019 NORMAL REG FORM'!N364</f>
        <v/>
      </c>
      <c r="N262" s="24"/>
      <c r="O262" s="25" t="str">
        <f>TRIM(UPPER('MYCLO2019 NORMAL REG FORM'!D364))</f>
        <v/>
      </c>
    </row>
    <row r="263" spans="1:15">
      <c r="A263" s="14"/>
      <c r="B263" s="15"/>
      <c r="C263" s="15"/>
      <c r="D263" s="15"/>
      <c r="E263" s="17" t="str">
        <f>TRIM(UPPER('MYCLO2019 NORMAL REG FORM'!E365))</f>
        <v/>
      </c>
      <c r="F263" s="18" t="str">
        <f>TRIM(UPPER('MYCLO2019 NORMAL REG FORM'!G365))</f>
        <v/>
      </c>
      <c r="G263" s="19">
        <f>'MYCLO2019 NORMAL REG FORM'!H365</f>
        <v>0</v>
      </c>
      <c r="H263" s="19">
        <f>'MYCLO2019 NORMAL REG FORM'!I365</f>
        <v>0</v>
      </c>
      <c r="I263" s="19">
        <f>'MYCLO2019 NORMAL REG FORM'!J365</f>
        <v>0</v>
      </c>
      <c r="J263" s="17">
        <f>'MYCLO2019 NORMAL REG FORM'!K365</f>
        <v>0</v>
      </c>
      <c r="K263" s="22">
        <f>'MYCLO2019 NORMAL REG FORM'!L365</f>
        <v>0</v>
      </c>
      <c r="L263" s="23" t="str">
        <f>'MYCLO2019 NORMAL REG FORM'!M365</f>
        <v/>
      </c>
      <c r="M263" s="23" t="str">
        <f>'MYCLO2019 NORMAL REG FORM'!N365</f>
        <v/>
      </c>
      <c r="N263" s="24"/>
      <c r="O263" s="25" t="str">
        <f>TRIM(UPPER('MYCLO2019 NORMAL REG FORM'!D365))</f>
        <v/>
      </c>
    </row>
    <row r="264" spans="1:15">
      <c r="A264" s="14"/>
      <c r="B264" s="15"/>
      <c r="C264" s="15"/>
      <c r="D264" s="15"/>
      <c r="E264" s="17" t="str">
        <f>TRIM(UPPER('MYCLO2019 NORMAL REG FORM'!E366))</f>
        <v/>
      </c>
      <c r="F264" s="18" t="str">
        <f>TRIM(UPPER('MYCLO2019 NORMAL REG FORM'!G366))</f>
        <v/>
      </c>
      <c r="G264" s="19">
        <f>'MYCLO2019 NORMAL REG FORM'!H366</f>
        <v>0</v>
      </c>
      <c r="H264" s="19">
        <f>'MYCLO2019 NORMAL REG FORM'!I366</f>
        <v>0</v>
      </c>
      <c r="I264" s="19">
        <f>'MYCLO2019 NORMAL REG FORM'!J366</f>
        <v>0</v>
      </c>
      <c r="J264" s="17">
        <f>'MYCLO2019 NORMAL REG FORM'!K366</f>
        <v>0</v>
      </c>
      <c r="K264" s="22">
        <f>'MYCLO2019 NORMAL REG FORM'!L366</f>
        <v>0</v>
      </c>
      <c r="L264" s="23" t="str">
        <f>'MYCLO2019 NORMAL REG FORM'!M366</f>
        <v/>
      </c>
      <c r="M264" s="23" t="str">
        <f>'MYCLO2019 NORMAL REG FORM'!N366</f>
        <v/>
      </c>
      <c r="N264" s="24"/>
      <c r="O264" s="25" t="str">
        <f>TRIM(UPPER('MYCLO2019 NORMAL REG FORM'!D366))</f>
        <v/>
      </c>
    </row>
    <row r="265" spans="1:15">
      <c r="A265" s="14"/>
      <c r="B265" s="15"/>
      <c r="C265" s="15"/>
      <c r="D265" s="15"/>
      <c r="E265" s="17" t="str">
        <f>TRIM(UPPER('MYCLO2019 NORMAL REG FORM'!E367))</f>
        <v/>
      </c>
      <c r="F265" s="18" t="str">
        <f>TRIM(UPPER('MYCLO2019 NORMAL REG FORM'!G367))</f>
        <v/>
      </c>
      <c r="G265" s="19">
        <f>'MYCLO2019 NORMAL REG FORM'!H367</f>
        <v>0</v>
      </c>
      <c r="H265" s="19">
        <f>'MYCLO2019 NORMAL REG FORM'!I367</f>
        <v>0</v>
      </c>
      <c r="I265" s="19">
        <f>'MYCLO2019 NORMAL REG FORM'!J367</f>
        <v>0</v>
      </c>
      <c r="J265" s="17">
        <f>'MYCLO2019 NORMAL REG FORM'!K367</f>
        <v>0</v>
      </c>
      <c r="K265" s="22">
        <f>'MYCLO2019 NORMAL REG FORM'!L367</f>
        <v>0</v>
      </c>
      <c r="L265" s="23" t="str">
        <f>'MYCLO2019 NORMAL REG FORM'!M367</f>
        <v/>
      </c>
      <c r="M265" s="23" t="str">
        <f>'MYCLO2019 NORMAL REG FORM'!N367</f>
        <v/>
      </c>
      <c r="N265" s="24"/>
      <c r="O265" s="25" t="str">
        <f>TRIM(UPPER('MYCLO2019 NORMAL REG FORM'!D367))</f>
        <v/>
      </c>
    </row>
    <row r="266" spans="1:15">
      <c r="A266" s="14"/>
      <c r="B266" s="15"/>
      <c r="C266" s="15"/>
      <c r="D266" s="15"/>
      <c r="E266" s="17" t="str">
        <f>TRIM(UPPER('MYCLO2019 NORMAL REG FORM'!E368))</f>
        <v/>
      </c>
      <c r="F266" s="18" t="str">
        <f>TRIM(UPPER('MYCLO2019 NORMAL REG FORM'!G368))</f>
        <v/>
      </c>
      <c r="G266" s="19">
        <f>'MYCLO2019 NORMAL REG FORM'!H368</f>
        <v>0</v>
      </c>
      <c r="H266" s="19">
        <f>'MYCLO2019 NORMAL REG FORM'!I368</f>
        <v>0</v>
      </c>
      <c r="I266" s="19">
        <f>'MYCLO2019 NORMAL REG FORM'!J368</f>
        <v>0</v>
      </c>
      <c r="J266" s="17">
        <f>'MYCLO2019 NORMAL REG FORM'!K368</f>
        <v>0</v>
      </c>
      <c r="K266" s="22">
        <f>'MYCLO2019 NORMAL REG FORM'!L368</f>
        <v>0</v>
      </c>
      <c r="L266" s="23" t="str">
        <f>'MYCLO2019 NORMAL REG FORM'!M368</f>
        <v/>
      </c>
      <c r="M266" s="23" t="str">
        <f>'MYCLO2019 NORMAL REG FORM'!N368</f>
        <v/>
      </c>
      <c r="N266" s="24"/>
      <c r="O266" s="25" t="str">
        <f>TRIM(UPPER('MYCLO2019 NORMAL REG FORM'!D368))</f>
        <v/>
      </c>
    </row>
    <row r="267" spans="1:15">
      <c r="A267" s="14"/>
      <c r="B267" s="15"/>
      <c r="C267" s="15"/>
      <c r="D267" s="15"/>
      <c r="E267" s="17" t="str">
        <f>TRIM(UPPER('MYCLO2019 NORMAL REG FORM'!E369))</f>
        <v/>
      </c>
      <c r="F267" s="18" t="str">
        <f>TRIM(UPPER('MYCLO2019 NORMAL REG FORM'!G369))</f>
        <v/>
      </c>
      <c r="G267" s="19">
        <f>'MYCLO2019 NORMAL REG FORM'!H369</f>
        <v>0</v>
      </c>
      <c r="H267" s="19">
        <f>'MYCLO2019 NORMAL REG FORM'!I369</f>
        <v>0</v>
      </c>
      <c r="I267" s="19">
        <f>'MYCLO2019 NORMAL REG FORM'!J369</f>
        <v>0</v>
      </c>
      <c r="J267" s="17">
        <f>'MYCLO2019 NORMAL REG FORM'!K369</f>
        <v>0</v>
      </c>
      <c r="K267" s="22">
        <f>'MYCLO2019 NORMAL REG FORM'!L369</f>
        <v>0</v>
      </c>
      <c r="L267" s="23" t="str">
        <f>'MYCLO2019 NORMAL REG FORM'!M369</f>
        <v/>
      </c>
      <c r="M267" s="23" t="str">
        <f>'MYCLO2019 NORMAL REG FORM'!N369</f>
        <v/>
      </c>
      <c r="N267" s="24"/>
      <c r="O267" s="25" t="str">
        <f>TRIM(UPPER('MYCLO2019 NORMAL REG FORM'!D369))</f>
        <v/>
      </c>
    </row>
    <row r="268" spans="1:15">
      <c r="A268" s="14"/>
      <c r="B268" s="15"/>
      <c r="C268" s="15"/>
      <c r="D268" s="15"/>
      <c r="E268" s="17" t="str">
        <f>TRIM(UPPER('MYCLO2019 NORMAL REG FORM'!E370))</f>
        <v/>
      </c>
      <c r="F268" s="18" t="str">
        <f>TRIM(UPPER('MYCLO2019 NORMAL REG FORM'!G370))</f>
        <v/>
      </c>
      <c r="G268" s="19">
        <f>'MYCLO2019 NORMAL REG FORM'!H370</f>
        <v>0</v>
      </c>
      <c r="H268" s="19">
        <f>'MYCLO2019 NORMAL REG FORM'!I370</f>
        <v>0</v>
      </c>
      <c r="I268" s="19">
        <f>'MYCLO2019 NORMAL REG FORM'!J370</f>
        <v>0</v>
      </c>
      <c r="J268" s="17">
        <f>'MYCLO2019 NORMAL REG FORM'!K370</f>
        <v>0</v>
      </c>
      <c r="K268" s="22">
        <f>'MYCLO2019 NORMAL REG FORM'!L370</f>
        <v>0</v>
      </c>
      <c r="L268" s="23" t="str">
        <f>'MYCLO2019 NORMAL REG FORM'!M370</f>
        <v/>
      </c>
      <c r="M268" s="23" t="str">
        <f>'MYCLO2019 NORMAL REG FORM'!N370</f>
        <v/>
      </c>
      <c r="N268" s="24"/>
      <c r="O268" s="25" t="str">
        <f>TRIM(UPPER('MYCLO2019 NORMAL REG FORM'!D370))</f>
        <v/>
      </c>
    </row>
    <row r="269" spans="1:15">
      <c r="A269" s="14"/>
      <c r="B269" s="15"/>
      <c r="C269" s="15"/>
      <c r="D269" s="15"/>
      <c r="E269" s="17" t="str">
        <f>TRIM(UPPER('MYCLO2019 NORMAL REG FORM'!E371))</f>
        <v/>
      </c>
      <c r="F269" s="18" t="str">
        <f>TRIM(UPPER('MYCLO2019 NORMAL REG FORM'!G371))</f>
        <v/>
      </c>
      <c r="G269" s="19">
        <f>'MYCLO2019 NORMAL REG FORM'!H371</f>
        <v>0</v>
      </c>
      <c r="H269" s="19">
        <f>'MYCLO2019 NORMAL REG FORM'!I371</f>
        <v>0</v>
      </c>
      <c r="I269" s="19">
        <f>'MYCLO2019 NORMAL REG FORM'!J371</f>
        <v>0</v>
      </c>
      <c r="J269" s="17">
        <f>'MYCLO2019 NORMAL REG FORM'!K371</f>
        <v>0</v>
      </c>
      <c r="K269" s="22">
        <f>'MYCLO2019 NORMAL REG FORM'!L371</f>
        <v>0</v>
      </c>
      <c r="L269" s="23" t="str">
        <f>'MYCLO2019 NORMAL REG FORM'!M371</f>
        <v/>
      </c>
      <c r="M269" s="23" t="str">
        <f>'MYCLO2019 NORMAL REG FORM'!N371</f>
        <v/>
      </c>
      <c r="N269" s="24"/>
      <c r="O269" s="25" t="str">
        <f>TRIM(UPPER('MYCLO2019 NORMAL REG FORM'!D371))</f>
        <v/>
      </c>
    </row>
    <row r="270" spans="1:15">
      <c r="A270" s="14"/>
      <c r="B270" s="15"/>
      <c r="C270" s="15"/>
      <c r="D270" s="15"/>
      <c r="E270" s="17" t="str">
        <f>TRIM(UPPER('MYCLO2019 NORMAL REG FORM'!E372))</f>
        <v/>
      </c>
      <c r="F270" s="18" t="str">
        <f>TRIM(UPPER('MYCLO2019 NORMAL REG FORM'!G372))</f>
        <v/>
      </c>
      <c r="G270" s="19">
        <f>'MYCLO2019 NORMAL REG FORM'!H372</f>
        <v>0</v>
      </c>
      <c r="H270" s="19">
        <f>'MYCLO2019 NORMAL REG FORM'!I372</f>
        <v>0</v>
      </c>
      <c r="I270" s="19">
        <f>'MYCLO2019 NORMAL REG FORM'!J372</f>
        <v>0</v>
      </c>
      <c r="J270" s="17">
        <f>'MYCLO2019 NORMAL REG FORM'!K372</f>
        <v>0</v>
      </c>
      <c r="K270" s="22">
        <f>'MYCLO2019 NORMAL REG FORM'!L372</f>
        <v>0</v>
      </c>
      <c r="L270" s="23" t="str">
        <f>'MYCLO2019 NORMAL REG FORM'!M372</f>
        <v/>
      </c>
      <c r="M270" s="23" t="str">
        <f>'MYCLO2019 NORMAL REG FORM'!N372</f>
        <v/>
      </c>
      <c r="N270" s="24"/>
      <c r="O270" s="25" t="str">
        <f>TRIM(UPPER('MYCLO2019 NORMAL REG FORM'!D372))</f>
        <v/>
      </c>
    </row>
    <row r="271" spans="1:15">
      <c r="A271" s="14"/>
      <c r="B271" s="15"/>
      <c r="C271" s="15"/>
      <c r="D271" s="15"/>
      <c r="E271" s="17" t="str">
        <f>TRIM(UPPER('MYCLO2019 NORMAL REG FORM'!E373))</f>
        <v/>
      </c>
      <c r="F271" s="18" t="str">
        <f>TRIM(UPPER('MYCLO2019 NORMAL REG FORM'!G373))</f>
        <v/>
      </c>
      <c r="G271" s="19">
        <f>'MYCLO2019 NORMAL REG FORM'!H373</f>
        <v>0</v>
      </c>
      <c r="H271" s="19">
        <f>'MYCLO2019 NORMAL REG FORM'!I373</f>
        <v>0</v>
      </c>
      <c r="I271" s="19">
        <f>'MYCLO2019 NORMAL REG FORM'!J373</f>
        <v>0</v>
      </c>
      <c r="J271" s="17">
        <f>'MYCLO2019 NORMAL REG FORM'!K373</f>
        <v>0</v>
      </c>
      <c r="K271" s="22">
        <f>'MYCLO2019 NORMAL REG FORM'!L373</f>
        <v>0</v>
      </c>
      <c r="L271" s="23" t="str">
        <f>'MYCLO2019 NORMAL REG FORM'!M373</f>
        <v/>
      </c>
      <c r="M271" s="23" t="str">
        <f>'MYCLO2019 NORMAL REG FORM'!N373</f>
        <v/>
      </c>
      <c r="N271" s="24"/>
      <c r="O271" s="25" t="str">
        <f>TRIM(UPPER('MYCLO2019 NORMAL REG FORM'!D373))</f>
        <v/>
      </c>
    </row>
    <row r="272" spans="1:15">
      <c r="A272" s="14"/>
      <c r="B272" s="15"/>
      <c r="C272" s="15"/>
      <c r="D272" s="15"/>
      <c r="E272" s="17" t="str">
        <f>TRIM(UPPER('MYCLO2019 NORMAL REG FORM'!E374))</f>
        <v/>
      </c>
      <c r="F272" s="18" t="str">
        <f>TRIM(UPPER('MYCLO2019 NORMAL REG FORM'!G374))</f>
        <v/>
      </c>
      <c r="G272" s="19">
        <f>'MYCLO2019 NORMAL REG FORM'!H374</f>
        <v>0</v>
      </c>
      <c r="H272" s="19">
        <f>'MYCLO2019 NORMAL REG FORM'!I374</f>
        <v>0</v>
      </c>
      <c r="I272" s="19">
        <f>'MYCLO2019 NORMAL REG FORM'!J374</f>
        <v>0</v>
      </c>
      <c r="J272" s="17">
        <f>'MYCLO2019 NORMAL REG FORM'!K374</f>
        <v>0</v>
      </c>
      <c r="K272" s="22">
        <f>'MYCLO2019 NORMAL REG FORM'!L374</f>
        <v>0</v>
      </c>
      <c r="L272" s="23" t="str">
        <f>'MYCLO2019 NORMAL REG FORM'!M374</f>
        <v/>
      </c>
      <c r="M272" s="23" t="str">
        <f>'MYCLO2019 NORMAL REG FORM'!N374</f>
        <v/>
      </c>
      <c r="N272" s="24"/>
      <c r="O272" s="25" t="str">
        <f>TRIM(UPPER('MYCLO2019 NORMAL REG FORM'!D374))</f>
        <v/>
      </c>
    </row>
    <row r="273" spans="1:15">
      <c r="A273" s="14"/>
      <c r="B273" s="15"/>
      <c r="C273" s="15"/>
      <c r="D273" s="15"/>
      <c r="E273" s="17" t="str">
        <f>TRIM(UPPER('MYCLO2019 NORMAL REG FORM'!E375))</f>
        <v/>
      </c>
      <c r="F273" s="18" t="str">
        <f>TRIM(UPPER('MYCLO2019 NORMAL REG FORM'!G375))</f>
        <v/>
      </c>
      <c r="G273" s="19">
        <f>'MYCLO2019 NORMAL REG FORM'!H375</f>
        <v>0</v>
      </c>
      <c r="H273" s="19">
        <f>'MYCLO2019 NORMAL REG FORM'!I375</f>
        <v>0</v>
      </c>
      <c r="I273" s="19">
        <f>'MYCLO2019 NORMAL REG FORM'!J375</f>
        <v>0</v>
      </c>
      <c r="J273" s="17">
        <f>'MYCLO2019 NORMAL REG FORM'!K375</f>
        <v>0</v>
      </c>
      <c r="K273" s="22">
        <f>'MYCLO2019 NORMAL REG FORM'!L375</f>
        <v>0</v>
      </c>
      <c r="L273" s="23" t="str">
        <f>'MYCLO2019 NORMAL REG FORM'!M375</f>
        <v/>
      </c>
      <c r="M273" s="23" t="str">
        <f>'MYCLO2019 NORMAL REG FORM'!N375</f>
        <v/>
      </c>
      <c r="N273" s="24"/>
      <c r="O273" s="25" t="str">
        <f>TRIM(UPPER('MYCLO2019 NORMAL REG FORM'!D375))</f>
        <v/>
      </c>
    </row>
    <row r="274" spans="1:15">
      <c r="A274" s="14"/>
      <c r="B274" s="15"/>
      <c r="C274" s="15"/>
      <c r="D274" s="15"/>
      <c r="E274" s="17" t="str">
        <f>TRIM(UPPER('MYCLO2019 NORMAL REG FORM'!E376))</f>
        <v/>
      </c>
      <c r="F274" s="18" t="str">
        <f>TRIM(UPPER('MYCLO2019 NORMAL REG FORM'!G376))</f>
        <v/>
      </c>
      <c r="G274" s="19">
        <f>'MYCLO2019 NORMAL REG FORM'!H376</f>
        <v>0</v>
      </c>
      <c r="H274" s="19">
        <f>'MYCLO2019 NORMAL REG FORM'!I376</f>
        <v>0</v>
      </c>
      <c r="I274" s="19">
        <f>'MYCLO2019 NORMAL REG FORM'!J376</f>
        <v>0</v>
      </c>
      <c r="J274" s="17">
        <f>'MYCLO2019 NORMAL REG FORM'!K376</f>
        <v>0</v>
      </c>
      <c r="K274" s="22">
        <f>'MYCLO2019 NORMAL REG FORM'!L376</f>
        <v>0</v>
      </c>
      <c r="L274" s="23" t="str">
        <f>'MYCLO2019 NORMAL REG FORM'!M376</f>
        <v/>
      </c>
      <c r="M274" s="23" t="str">
        <f>'MYCLO2019 NORMAL REG FORM'!N376</f>
        <v/>
      </c>
      <c r="N274" s="24"/>
      <c r="O274" s="25" t="str">
        <f>TRIM(UPPER('MYCLO2019 NORMAL REG FORM'!D376))</f>
        <v/>
      </c>
    </row>
    <row r="275" spans="1:15">
      <c r="A275" s="14"/>
      <c r="B275" s="15"/>
      <c r="C275" s="15"/>
      <c r="D275" s="15"/>
      <c r="E275" s="17" t="str">
        <f>TRIM(UPPER('MYCLO2019 NORMAL REG FORM'!E377))</f>
        <v/>
      </c>
      <c r="F275" s="18" t="str">
        <f>TRIM(UPPER('MYCLO2019 NORMAL REG FORM'!G377))</f>
        <v/>
      </c>
      <c r="G275" s="19">
        <f>'MYCLO2019 NORMAL REG FORM'!H377</f>
        <v>0</v>
      </c>
      <c r="H275" s="19">
        <f>'MYCLO2019 NORMAL REG FORM'!I377</f>
        <v>0</v>
      </c>
      <c r="I275" s="19">
        <f>'MYCLO2019 NORMAL REG FORM'!J377</f>
        <v>0</v>
      </c>
      <c r="J275" s="17">
        <f>'MYCLO2019 NORMAL REG FORM'!K377</f>
        <v>0</v>
      </c>
      <c r="K275" s="22">
        <f>'MYCLO2019 NORMAL REG FORM'!L377</f>
        <v>0</v>
      </c>
      <c r="L275" s="23" t="str">
        <f>'MYCLO2019 NORMAL REG FORM'!M377</f>
        <v/>
      </c>
      <c r="M275" s="23" t="str">
        <f>'MYCLO2019 NORMAL REG FORM'!N377</f>
        <v/>
      </c>
      <c r="N275" s="24"/>
      <c r="O275" s="25" t="str">
        <f>TRIM(UPPER('MYCLO2019 NORMAL REG FORM'!D377))</f>
        <v/>
      </c>
    </row>
    <row r="276" spans="1:15">
      <c r="A276" s="14"/>
      <c r="B276" s="15"/>
      <c r="C276" s="15"/>
      <c r="D276" s="15"/>
      <c r="E276" s="17" t="str">
        <f>TRIM(UPPER('MYCLO2019 NORMAL REG FORM'!E378))</f>
        <v/>
      </c>
      <c r="F276" s="18" t="str">
        <f>TRIM(UPPER('MYCLO2019 NORMAL REG FORM'!G378))</f>
        <v/>
      </c>
      <c r="G276" s="19">
        <f>'MYCLO2019 NORMAL REG FORM'!H378</f>
        <v>0</v>
      </c>
      <c r="H276" s="19">
        <f>'MYCLO2019 NORMAL REG FORM'!I378</f>
        <v>0</v>
      </c>
      <c r="I276" s="19">
        <f>'MYCLO2019 NORMAL REG FORM'!J378</f>
        <v>0</v>
      </c>
      <c r="J276" s="17">
        <f>'MYCLO2019 NORMAL REG FORM'!K378</f>
        <v>0</v>
      </c>
      <c r="K276" s="22">
        <f>'MYCLO2019 NORMAL REG FORM'!L378</f>
        <v>0</v>
      </c>
      <c r="L276" s="23" t="str">
        <f>'MYCLO2019 NORMAL REG FORM'!M378</f>
        <v/>
      </c>
      <c r="M276" s="23" t="str">
        <f>'MYCLO2019 NORMAL REG FORM'!N378</f>
        <v/>
      </c>
      <c r="N276" s="24"/>
      <c r="O276" s="25" t="str">
        <f>TRIM(UPPER('MYCLO2019 NORMAL REG FORM'!D378))</f>
        <v/>
      </c>
    </row>
    <row r="277" spans="1:15">
      <c r="A277" s="14"/>
      <c r="B277" s="15"/>
      <c r="C277" s="15"/>
      <c r="D277" s="15"/>
      <c r="E277" s="17" t="str">
        <f>TRIM(UPPER('MYCLO2019 NORMAL REG FORM'!E379))</f>
        <v/>
      </c>
      <c r="F277" s="18" t="str">
        <f>TRIM(UPPER('MYCLO2019 NORMAL REG FORM'!G379))</f>
        <v/>
      </c>
      <c r="G277" s="19">
        <f>'MYCLO2019 NORMAL REG FORM'!H379</f>
        <v>0</v>
      </c>
      <c r="H277" s="19">
        <f>'MYCLO2019 NORMAL REG FORM'!I379</f>
        <v>0</v>
      </c>
      <c r="I277" s="19">
        <f>'MYCLO2019 NORMAL REG FORM'!J379</f>
        <v>0</v>
      </c>
      <c r="J277" s="17">
        <f>'MYCLO2019 NORMAL REG FORM'!K379</f>
        <v>0</v>
      </c>
      <c r="K277" s="22">
        <f>'MYCLO2019 NORMAL REG FORM'!L379</f>
        <v>0</v>
      </c>
      <c r="L277" s="23" t="str">
        <f>'MYCLO2019 NORMAL REG FORM'!M379</f>
        <v/>
      </c>
      <c r="M277" s="23" t="str">
        <f>'MYCLO2019 NORMAL REG FORM'!N379</f>
        <v/>
      </c>
      <c r="N277" s="24"/>
      <c r="O277" s="25" t="str">
        <f>TRIM(UPPER('MYCLO2019 NORMAL REG FORM'!D379))</f>
        <v/>
      </c>
    </row>
    <row r="278" spans="1:15">
      <c r="A278" s="14"/>
      <c r="B278" s="15"/>
      <c r="C278" s="15"/>
      <c r="D278" s="15"/>
      <c r="E278" s="17" t="str">
        <f>TRIM(UPPER('MYCLO2019 NORMAL REG FORM'!E380))</f>
        <v/>
      </c>
      <c r="F278" s="18" t="str">
        <f>TRIM(UPPER('MYCLO2019 NORMAL REG FORM'!G380))</f>
        <v/>
      </c>
      <c r="G278" s="19">
        <f>'MYCLO2019 NORMAL REG FORM'!H380</f>
        <v>0</v>
      </c>
      <c r="H278" s="19">
        <f>'MYCLO2019 NORMAL REG FORM'!I380</f>
        <v>0</v>
      </c>
      <c r="I278" s="19">
        <f>'MYCLO2019 NORMAL REG FORM'!J380</f>
        <v>0</v>
      </c>
      <c r="J278" s="17">
        <f>'MYCLO2019 NORMAL REG FORM'!K380</f>
        <v>0</v>
      </c>
      <c r="K278" s="22">
        <f>'MYCLO2019 NORMAL REG FORM'!L380</f>
        <v>0</v>
      </c>
      <c r="L278" s="23" t="str">
        <f>'MYCLO2019 NORMAL REG FORM'!M380</f>
        <v/>
      </c>
      <c r="M278" s="23" t="str">
        <f>'MYCLO2019 NORMAL REG FORM'!N380</f>
        <v/>
      </c>
      <c r="N278" s="24"/>
      <c r="O278" s="25" t="str">
        <f>TRIM(UPPER('MYCLO2019 NORMAL REG FORM'!D380))</f>
        <v/>
      </c>
    </row>
    <row r="279" spans="1:15">
      <c r="A279" s="14"/>
      <c r="B279" s="15"/>
      <c r="C279" s="15"/>
      <c r="D279" s="15"/>
      <c r="E279" s="17" t="str">
        <f>TRIM(UPPER('MYCLO2019 NORMAL REG FORM'!E381))</f>
        <v/>
      </c>
      <c r="F279" s="18" t="str">
        <f>TRIM(UPPER('MYCLO2019 NORMAL REG FORM'!G381))</f>
        <v/>
      </c>
      <c r="G279" s="19">
        <f>'MYCLO2019 NORMAL REG FORM'!H381</f>
        <v>0</v>
      </c>
      <c r="H279" s="19">
        <f>'MYCLO2019 NORMAL REG FORM'!I381</f>
        <v>0</v>
      </c>
      <c r="I279" s="19">
        <f>'MYCLO2019 NORMAL REG FORM'!J381</f>
        <v>0</v>
      </c>
      <c r="J279" s="17">
        <f>'MYCLO2019 NORMAL REG FORM'!K381</f>
        <v>0</v>
      </c>
      <c r="K279" s="22">
        <f>'MYCLO2019 NORMAL REG FORM'!L381</f>
        <v>0</v>
      </c>
      <c r="L279" s="23" t="str">
        <f>'MYCLO2019 NORMAL REG FORM'!M381</f>
        <v/>
      </c>
      <c r="M279" s="23" t="str">
        <f>'MYCLO2019 NORMAL REG FORM'!N381</f>
        <v/>
      </c>
      <c r="N279" s="24"/>
      <c r="O279" s="25" t="str">
        <f>TRIM(UPPER('MYCLO2019 NORMAL REG FORM'!D381))</f>
        <v/>
      </c>
    </row>
    <row r="280" spans="1:15">
      <c r="A280" s="14"/>
      <c r="B280" s="15"/>
      <c r="C280" s="15"/>
      <c r="D280" s="15"/>
      <c r="E280" s="17" t="str">
        <f>TRIM(UPPER('MYCLO2019 NORMAL REG FORM'!E382))</f>
        <v/>
      </c>
      <c r="F280" s="18" t="str">
        <f>TRIM(UPPER('MYCLO2019 NORMAL REG FORM'!G382))</f>
        <v/>
      </c>
      <c r="G280" s="19">
        <f>'MYCLO2019 NORMAL REG FORM'!H382</f>
        <v>0</v>
      </c>
      <c r="H280" s="19">
        <f>'MYCLO2019 NORMAL REG FORM'!I382</f>
        <v>0</v>
      </c>
      <c r="I280" s="19">
        <f>'MYCLO2019 NORMAL REG FORM'!J382</f>
        <v>0</v>
      </c>
      <c r="J280" s="17">
        <f>'MYCLO2019 NORMAL REG FORM'!K382</f>
        <v>0</v>
      </c>
      <c r="K280" s="22">
        <f>'MYCLO2019 NORMAL REG FORM'!L382</f>
        <v>0</v>
      </c>
      <c r="L280" s="23" t="str">
        <f>'MYCLO2019 NORMAL REG FORM'!M382</f>
        <v/>
      </c>
      <c r="M280" s="23" t="str">
        <f>'MYCLO2019 NORMAL REG FORM'!N382</f>
        <v/>
      </c>
      <c r="N280" s="24"/>
      <c r="O280" s="25" t="str">
        <f>TRIM(UPPER('MYCLO2019 NORMAL REG FORM'!D382))</f>
        <v/>
      </c>
    </row>
    <row r="281" spans="1:15">
      <c r="A281" s="14"/>
      <c r="B281" s="15"/>
      <c r="C281" s="15"/>
      <c r="D281" s="15"/>
      <c r="E281" s="17" t="str">
        <f>TRIM(UPPER('MYCLO2019 NORMAL REG FORM'!E383))</f>
        <v/>
      </c>
      <c r="F281" s="18" t="str">
        <f>TRIM(UPPER('MYCLO2019 NORMAL REG FORM'!G383))</f>
        <v/>
      </c>
      <c r="G281" s="19">
        <f>'MYCLO2019 NORMAL REG FORM'!H383</f>
        <v>0</v>
      </c>
      <c r="H281" s="19">
        <f>'MYCLO2019 NORMAL REG FORM'!I383</f>
        <v>0</v>
      </c>
      <c r="I281" s="19">
        <f>'MYCLO2019 NORMAL REG FORM'!J383</f>
        <v>0</v>
      </c>
      <c r="J281" s="17">
        <f>'MYCLO2019 NORMAL REG FORM'!K383</f>
        <v>0</v>
      </c>
      <c r="K281" s="22">
        <f>'MYCLO2019 NORMAL REG FORM'!L383</f>
        <v>0</v>
      </c>
      <c r="L281" s="23" t="str">
        <f>'MYCLO2019 NORMAL REG FORM'!M383</f>
        <v/>
      </c>
      <c r="M281" s="23" t="str">
        <f>'MYCLO2019 NORMAL REG FORM'!N383</f>
        <v/>
      </c>
      <c r="N281" s="24"/>
      <c r="O281" s="25" t="str">
        <f>TRIM(UPPER('MYCLO2019 NORMAL REG FORM'!D383))</f>
        <v/>
      </c>
    </row>
    <row r="282" spans="1:15">
      <c r="A282" s="14"/>
      <c r="B282" s="15"/>
      <c r="C282" s="15"/>
      <c r="D282" s="15"/>
      <c r="E282" s="17" t="str">
        <f>TRIM(UPPER('MYCLO2019 NORMAL REG FORM'!E384))</f>
        <v/>
      </c>
      <c r="F282" s="18" t="str">
        <f>TRIM(UPPER('MYCLO2019 NORMAL REG FORM'!G384))</f>
        <v/>
      </c>
      <c r="G282" s="19">
        <f>'MYCLO2019 NORMAL REG FORM'!H384</f>
        <v>0</v>
      </c>
      <c r="H282" s="19">
        <f>'MYCLO2019 NORMAL REG FORM'!I384</f>
        <v>0</v>
      </c>
      <c r="I282" s="19">
        <f>'MYCLO2019 NORMAL REG FORM'!J384</f>
        <v>0</v>
      </c>
      <c r="J282" s="17">
        <f>'MYCLO2019 NORMAL REG FORM'!K384</f>
        <v>0</v>
      </c>
      <c r="K282" s="22">
        <f>'MYCLO2019 NORMAL REG FORM'!L384</f>
        <v>0</v>
      </c>
      <c r="L282" s="23" t="str">
        <f>'MYCLO2019 NORMAL REG FORM'!M384</f>
        <v/>
      </c>
      <c r="M282" s="23" t="str">
        <f>'MYCLO2019 NORMAL REG FORM'!N384</f>
        <v/>
      </c>
      <c r="N282" s="24"/>
      <c r="O282" s="25" t="str">
        <f>TRIM(UPPER('MYCLO2019 NORMAL REG FORM'!D384))</f>
        <v/>
      </c>
    </row>
    <row r="283" spans="1:15">
      <c r="A283" s="14"/>
      <c r="B283" s="15"/>
      <c r="C283" s="15"/>
      <c r="D283" s="15"/>
      <c r="E283" s="17" t="str">
        <f>TRIM(UPPER('MYCLO2019 NORMAL REG FORM'!E385))</f>
        <v/>
      </c>
      <c r="F283" s="18" t="str">
        <f>TRIM(UPPER('MYCLO2019 NORMAL REG FORM'!G385))</f>
        <v/>
      </c>
      <c r="G283" s="19">
        <f>'MYCLO2019 NORMAL REG FORM'!H385</f>
        <v>0</v>
      </c>
      <c r="H283" s="19">
        <f>'MYCLO2019 NORMAL REG FORM'!I385</f>
        <v>0</v>
      </c>
      <c r="I283" s="19">
        <f>'MYCLO2019 NORMAL REG FORM'!J385</f>
        <v>0</v>
      </c>
      <c r="J283" s="17">
        <f>'MYCLO2019 NORMAL REG FORM'!K385</f>
        <v>0</v>
      </c>
      <c r="K283" s="22">
        <f>'MYCLO2019 NORMAL REG FORM'!L385</f>
        <v>0</v>
      </c>
      <c r="L283" s="23" t="str">
        <f>'MYCLO2019 NORMAL REG FORM'!M385</f>
        <v/>
      </c>
      <c r="M283" s="23" t="str">
        <f>'MYCLO2019 NORMAL REG FORM'!N385</f>
        <v/>
      </c>
      <c r="N283" s="24"/>
      <c r="O283" s="25" t="str">
        <f>TRIM(UPPER('MYCLO2019 NORMAL REG FORM'!D385))</f>
        <v/>
      </c>
    </row>
    <row r="284" spans="1:15">
      <c r="A284" s="14"/>
      <c r="B284" s="15"/>
      <c r="C284" s="15"/>
      <c r="D284" s="15"/>
      <c r="E284" s="17" t="str">
        <f>TRIM(UPPER('MYCLO2019 NORMAL REG FORM'!E386))</f>
        <v/>
      </c>
      <c r="F284" s="18" t="str">
        <f>TRIM(UPPER('MYCLO2019 NORMAL REG FORM'!G386))</f>
        <v/>
      </c>
      <c r="G284" s="19">
        <f>'MYCLO2019 NORMAL REG FORM'!H386</f>
        <v>0</v>
      </c>
      <c r="H284" s="19">
        <f>'MYCLO2019 NORMAL REG FORM'!I386</f>
        <v>0</v>
      </c>
      <c r="I284" s="19">
        <f>'MYCLO2019 NORMAL REG FORM'!J386</f>
        <v>0</v>
      </c>
      <c r="J284" s="17">
        <f>'MYCLO2019 NORMAL REG FORM'!K386</f>
        <v>0</v>
      </c>
      <c r="K284" s="22">
        <f>'MYCLO2019 NORMAL REG FORM'!L386</f>
        <v>0</v>
      </c>
      <c r="L284" s="23" t="str">
        <f>'MYCLO2019 NORMAL REG FORM'!M386</f>
        <v/>
      </c>
      <c r="M284" s="23" t="str">
        <f>'MYCLO2019 NORMAL REG FORM'!N386</f>
        <v/>
      </c>
      <c r="N284" s="24"/>
      <c r="O284" s="25" t="str">
        <f>TRIM(UPPER('MYCLO2019 NORMAL REG FORM'!D386))</f>
        <v/>
      </c>
    </row>
    <row r="285" spans="1:15">
      <c r="A285" s="14"/>
      <c r="B285" s="15"/>
      <c r="C285" s="15"/>
      <c r="D285" s="15"/>
      <c r="E285" s="17" t="str">
        <f>TRIM(UPPER('MYCLO2019 NORMAL REG FORM'!E387))</f>
        <v/>
      </c>
      <c r="F285" s="18" t="str">
        <f>TRIM(UPPER('MYCLO2019 NORMAL REG FORM'!G387))</f>
        <v/>
      </c>
      <c r="G285" s="19">
        <f>'MYCLO2019 NORMAL REG FORM'!H387</f>
        <v>0</v>
      </c>
      <c r="H285" s="19">
        <f>'MYCLO2019 NORMAL REG FORM'!I387</f>
        <v>0</v>
      </c>
      <c r="I285" s="19">
        <f>'MYCLO2019 NORMAL REG FORM'!J387</f>
        <v>0</v>
      </c>
      <c r="J285" s="17">
        <f>'MYCLO2019 NORMAL REG FORM'!K387</f>
        <v>0</v>
      </c>
      <c r="K285" s="22">
        <f>'MYCLO2019 NORMAL REG FORM'!L387</f>
        <v>0</v>
      </c>
      <c r="L285" s="23" t="str">
        <f>'MYCLO2019 NORMAL REG FORM'!M387</f>
        <v/>
      </c>
      <c r="M285" s="23" t="str">
        <f>'MYCLO2019 NORMAL REG FORM'!N387</f>
        <v/>
      </c>
      <c r="N285" s="24"/>
      <c r="O285" s="25" t="str">
        <f>TRIM(UPPER('MYCLO2019 NORMAL REG FORM'!D387))</f>
        <v/>
      </c>
    </row>
    <row r="286" spans="1:15">
      <c r="A286" s="14"/>
      <c r="B286" s="15"/>
      <c r="C286" s="15"/>
      <c r="D286" s="15"/>
      <c r="E286" s="17" t="str">
        <f>TRIM(UPPER('MYCLO2019 NORMAL REG FORM'!E388))</f>
        <v/>
      </c>
      <c r="F286" s="18" t="str">
        <f>TRIM(UPPER('MYCLO2019 NORMAL REG FORM'!G388))</f>
        <v/>
      </c>
      <c r="G286" s="19">
        <f>'MYCLO2019 NORMAL REG FORM'!H388</f>
        <v>0</v>
      </c>
      <c r="H286" s="19">
        <f>'MYCLO2019 NORMAL REG FORM'!I388</f>
        <v>0</v>
      </c>
      <c r="I286" s="19">
        <f>'MYCLO2019 NORMAL REG FORM'!J388</f>
        <v>0</v>
      </c>
      <c r="J286" s="17">
        <f>'MYCLO2019 NORMAL REG FORM'!K388</f>
        <v>0</v>
      </c>
      <c r="K286" s="22">
        <f>'MYCLO2019 NORMAL REG FORM'!L388</f>
        <v>0</v>
      </c>
      <c r="L286" s="23" t="str">
        <f>'MYCLO2019 NORMAL REG FORM'!M388</f>
        <v/>
      </c>
      <c r="M286" s="23" t="str">
        <f>'MYCLO2019 NORMAL REG FORM'!N388</f>
        <v/>
      </c>
      <c r="N286" s="24"/>
      <c r="O286" s="25" t="str">
        <f>TRIM(UPPER('MYCLO2019 NORMAL REG FORM'!D388))</f>
        <v/>
      </c>
    </row>
    <row r="287" spans="1:15">
      <c r="A287" s="14"/>
      <c r="B287" s="15"/>
      <c r="C287" s="15"/>
      <c r="D287" s="15"/>
      <c r="E287" s="17" t="str">
        <f>TRIM(UPPER('MYCLO2019 NORMAL REG FORM'!E389))</f>
        <v/>
      </c>
      <c r="F287" s="18" t="str">
        <f>TRIM(UPPER('MYCLO2019 NORMAL REG FORM'!G389))</f>
        <v/>
      </c>
      <c r="G287" s="19">
        <f>'MYCLO2019 NORMAL REG FORM'!H389</f>
        <v>0</v>
      </c>
      <c r="H287" s="19">
        <f>'MYCLO2019 NORMAL REG FORM'!I389</f>
        <v>0</v>
      </c>
      <c r="I287" s="19">
        <f>'MYCLO2019 NORMAL REG FORM'!J389</f>
        <v>0</v>
      </c>
      <c r="J287" s="17">
        <f>'MYCLO2019 NORMAL REG FORM'!K389</f>
        <v>0</v>
      </c>
      <c r="K287" s="22">
        <f>'MYCLO2019 NORMAL REG FORM'!L389</f>
        <v>0</v>
      </c>
      <c r="L287" s="23" t="str">
        <f>'MYCLO2019 NORMAL REG FORM'!M389</f>
        <v/>
      </c>
      <c r="M287" s="23" t="str">
        <f>'MYCLO2019 NORMAL REG FORM'!N389</f>
        <v/>
      </c>
      <c r="N287" s="24"/>
      <c r="O287" s="25" t="str">
        <f>TRIM(UPPER('MYCLO2019 NORMAL REG FORM'!D389))</f>
        <v/>
      </c>
    </row>
    <row r="288" spans="1:15">
      <c r="A288" s="14"/>
      <c r="B288" s="15"/>
      <c r="C288" s="15"/>
      <c r="D288" s="15"/>
      <c r="E288" s="17" t="str">
        <f>TRIM(UPPER('MYCLO2019 NORMAL REG FORM'!E390))</f>
        <v/>
      </c>
      <c r="F288" s="18" t="str">
        <f>TRIM(UPPER('MYCLO2019 NORMAL REG FORM'!G390))</f>
        <v/>
      </c>
      <c r="G288" s="19">
        <f>'MYCLO2019 NORMAL REG FORM'!H390</f>
        <v>0</v>
      </c>
      <c r="H288" s="19">
        <f>'MYCLO2019 NORMAL REG FORM'!I390</f>
        <v>0</v>
      </c>
      <c r="I288" s="19">
        <f>'MYCLO2019 NORMAL REG FORM'!J390</f>
        <v>0</v>
      </c>
      <c r="J288" s="17">
        <f>'MYCLO2019 NORMAL REG FORM'!K390</f>
        <v>0</v>
      </c>
      <c r="K288" s="22">
        <f>'MYCLO2019 NORMAL REG FORM'!L390</f>
        <v>0</v>
      </c>
      <c r="L288" s="23" t="str">
        <f>'MYCLO2019 NORMAL REG FORM'!M390</f>
        <v/>
      </c>
      <c r="M288" s="23" t="str">
        <f>'MYCLO2019 NORMAL REG FORM'!N390</f>
        <v/>
      </c>
      <c r="N288" s="24"/>
      <c r="O288" s="25" t="str">
        <f>TRIM(UPPER('MYCLO2019 NORMAL REG FORM'!D390))</f>
        <v/>
      </c>
    </row>
    <row r="289" spans="1:15">
      <c r="A289" s="14"/>
      <c r="B289" s="15"/>
      <c r="C289" s="15"/>
      <c r="D289" s="15"/>
      <c r="E289" s="17" t="str">
        <f>TRIM(UPPER('MYCLO2019 NORMAL REG FORM'!E391))</f>
        <v/>
      </c>
      <c r="F289" s="18" t="str">
        <f>TRIM(UPPER('MYCLO2019 NORMAL REG FORM'!G391))</f>
        <v/>
      </c>
      <c r="G289" s="19">
        <f>'MYCLO2019 NORMAL REG FORM'!H391</f>
        <v>0</v>
      </c>
      <c r="H289" s="19">
        <f>'MYCLO2019 NORMAL REG FORM'!I391</f>
        <v>0</v>
      </c>
      <c r="I289" s="19">
        <f>'MYCLO2019 NORMAL REG FORM'!J391</f>
        <v>0</v>
      </c>
      <c r="J289" s="17">
        <f>'MYCLO2019 NORMAL REG FORM'!K391</f>
        <v>0</v>
      </c>
      <c r="K289" s="22">
        <f>'MYCLO2019 NORMAL REG FORM'!L391</f>
        <v>0</v>
      </c>
      <c r="L289" s="23" t="str">
        <f>'MYCLO2019 NORMAL REG FORM'!M391</f>
        <v/>
      </c>
      <c r="M289" s="23" t="str">
        <f>'MYCLO2019 NORMAL REG FORM'!N391</f>
        <v/>
      </c>
      <c r="N289" s="24"/>
      <c r="O289" s="25" t="str">
        <f>TRIM(UPPER('MYCLO2019 NORMAL REG FORM'!D391))</f>
        <v/>
      </c>
    </row>
    <row r="290" spans="1:15">
      <c r="A290" s="14"/>
      <c r="B290" s="15"/>
      <c r="C290" s="15"/>
      <c r="D290" s="15"/>
      <c r="E290" s="17" t="str">
        <f>TRIM(UPPER('MYCLO2019 NORMAL REG FORM'!E392))</f>
        <v/>
      </c>
      <c r="F290" s="18" t="str">
        <f>TRIM(UPPER('MYCLO2019 NORMAL REG FORM'!G392))</f>
        <v/>
      </c>
      <c r="G290" s="19">
        <f>'MYCLO2019 NORMAL REG FORM'!H392</f>
        <v>0</v>
      </c>
      <c r="H290" s="19">
        <f>'MYCLO2019 NORMAL REG FORM'!I392</f>
        <v>0</v>
      </c>
      <c r="I290" s="19">
        <f>'MYCLO2019 NORMAL REG FORM'!J392</f>
        <v>0</v>
      </c>
      <c r="J290" s="17">
        <f>'MYCLO2019 NORMAL REG FORM'!K392</f>
        <v>0</v>
      </c>
      <c r="K290" s="22">
        <f>'MYCLO2019 NORMAL REG FORM'!L392</f>
        <v>0</v>
      </c>
      <c r="L290" s="23" t="str">
        <f>'MYCLO2019 NORMAL REG FORM'!M392</f>
        <v/>
      </c>
      <c r="M290" s="23" t="str">
        <f>'MYCLO2019 NORMAL REG FORM'!N392</f>
        <v/>
      </c>
      <c r="N290" s="24"/>
      <c r="O290" s="25" t="str">
        <f>TRIM(UPPER('MYCLO2019 NORMAL REG FORM'!D392))</f>
        <v/>
      </c>
    </row>
    <row r="291" spans="1:15">
      <c r="A291" s="14"/>
      <c r="B291" s="15"/>
      <c r="C291" s="15"/>
      <c r="D291" s="15"/>
      <c r="E291" s="17" t="str">
        <f>TRIM(UPPER('MYCLO2019 NORMAL REG FORM'!E393))</f>
        <v/>
      </c>
      <c r="F291" s="18" t="str">
        <f>TRIM(UPPER('MYCLO2019 NORMAL REG FORM'!G393))</f>
        <v/>
      </c>
      <c r="G291" s="19">
        <f>'MYCLO2019 NORMAL REG FORM'!H393</f>
        <v>0</v>
      </c>
      <c r="H291" s="19">
        <f>'MYCLO2019 NORMAL REG FORM'!I393</f>
        <v>0</v>
      </c>
      <c r="I291" s="19">
        <f>'MYCLO2019 NORMAL REG FORM'!J393</f>
        <v>0</v>
      </c>
      <c r="J291" s="17">
        <f>'MYCLO2019 NORMAL REG FORM'!K393</f>
        <v>0</v>
      </c>
      <c r="K291" s="22">
        <f>'MYCLO2019 NORMAL REG FORM'!L393</f>
        <v>0</v>
      </c>
      <c r="L291" s="23" t="str">
        <f>'MYCLO2019 NORMAL REG FORM'!M393</f>
        <v/>
      </c>
      <c r="M291" s="23" t="str">
        <f>'MYCLO2019 NORMAL REG FORM'!N393</f>
        <v/>
      </c>
      <c r="N291" s="24"/>
      <c r="O291" s="25" t="str">
        <f>TRIM(UPPER('MYCLO2019 NORMAL REG FORM'!D393))</f>
        <v/>
      </c>
    </row>
    <row r="292" spans="1:15">
      <c r="A292" s="14"/>
      <c r="B292" s="15"/>
      <c r="C292" s="15"/>
      <c r="D292" s="15"/>
      <c r="E292" s="17" t="str">
        <f>TRIM(UPPER('MYCLO2019 NORMAL REG FORM'!E394))</f>
        <v/>
      </c>
      <c r="F292" s="18" t="str">
        <f>TRIM(UPPER('MYCLO2019 NORMAL REG FORM'!G394))</f>
        <v/>
      </c>
      <c r="G292" s="19">
        <f>'MYCLO2019 NORMAL REG FORM'!H394</f>
        <v>0</v>
      </c>
      <c r="H292" s="19">
        <f>'MYCLO2019 NORMAL REG FORM'!I394</f>
        <v>0</v>
      </c>
      <c r="I292" s="19">
        <f>'MYCLO2019 NORMAL REG FORM'!J394</f>
        <v>0</v>
      </c>
      <c r="J292" s="17">
        <f>'MYCLO2019 NORMAL REG FORM'!K394</f>
        <v>0</v>
      </c>
      <c r="K292" s="22">
        <f>'MYCLO2019 NORMAL REG FORM'!L394</f>
        <v>0</v>
      </c>
      <c r="L292" s="23" t="str">
        <f>'MYCLO2019 NORMAL REG FORM'!M394</f>
        <v/>
      </c>
      <c r="M292" s="23" t="str">
        <f>'MYCLO2019 NORMAL REG FORM'!N394</f>
        <v/>
      </c>
      <c r="N292" s="24"/>
      <c r="O292" s="25" t="str">
        <f>TRIM(UPPER('MYCLO2019 NORMAL REG FORM'!D394))</f>
        <v/>
      </c>
    </row>
    <row r="293" spans="1:15">
      <c r="A293" s="14"/>
      <c r="B293" s="15"/>
      <c r="C293" s="15"/>
      <c r="D293" s="15"/>
      <c r="E293" s="17" t="str">
        <f>TRIM(UPPER('MYCLO2019 NORMAL REG FORM'!E395))</f>
        <v/>
      </c>
      <c r="F293" s="18" t="str">
        <f>TRIM(UPPER('MYCLO2019 NORMAL REG FORM'!G395))</f>
        <v/>
      </c>
      <c r="G293" s="19">
        <f>'MYCLO2019 NORMAL REG FORM'!H395</f>
        <v>0</v>
      </c>
      <c r="H293" s="19">
        <f>'MYCLO2019 NORMAL REG FORM'!I395</f>
        <v>0</v>
      </c>
      <c r="I293" s="19">
        <f>'MYCLO2019 NORMAL REG FORM'!J395</f>
        <v>0</v>
      </c>
      <c r="J293" s="17">
        <f>'MYCLO2019 NORMAL REG FORM'!K395</f>
        <v>0</v>
      </c>
      <c r="K293" s="22">
        <f>'MYCLO2019 NORMAL REG FORM'!L395</f>
        <v>0</v>
      </c>
      <c r="L293" s="23" t="str">
        <f>'MYCLO2019 NORMAL REG FORM'!M395</f>
        <v/>
      </c>
      <c r="M293" s="23" t="str">
        <f>'MYCLO2019 NORMAL REG FORM'!N395</f>
        <v/>
      </c>
      <c r="N293" s="24"/>
      <c r="O293" s="25" t="str">
        <f>TRIM(UPPER('MYCLO2019 NORMAL REG FORM'!D395))</f>
        <v/>
      </c>
    </row>
    <row r="294" spans="1:15">
      <c r="A294" s="14"/>
      <c r="B294" s="15"/>
      <c r="C294" s="15"/>
      <c r="D294" s="15"/>
      <c r="E294" s="17" t="str">
        <f>TRIM(UPPER('MYCLO2019 NORMAL REG FORM'!E396))</f>
        <v/>
      </c>
      <c r="F294" s="18" t="str">
        <f>TRIM(UPPER('MYCLO2019 NORMAL REG FORM'!G396))</f>
        <v/>
      </c>
      <c r="G294" s="19">
        <f>'MYCLO2019 NORMAL REG FORM'!H396</f>
        <v>0</v>
      </c>
      <c r="H294" s="19">
        <f>'MYCLO2019 NORMAL REG FORM'!I396</f>
        <v>0</v>
      </c>
      <c r="I294" s="19">
        <f>'MYCLO2019 NORMAL REG FORM'!J396</f>
        <v>0</v>
      </c>
      <c r="J294" s="17">
        <f>'MYCLO2019 NORMAL REG FORM'!K396</f>
        <v>0</v>
      </c>
      <c r="K294" s="22">
        <f>'MYCLO2019 NORMAL REG FORM'!L396</f>
        <v>0</v>
      </c>
      <c r="L294" s="23" t="str">
        <f>'MYCLO2019 NORMAL REG FORM'!M396</f>
        <v/>
      </c>
      <c r="M294" s="23" t="str">
        <f>'MYCLO2019 NORMAL REG FORM'!N396</f>
        <v/>
      </c>
      <c r="N294" s="24"/>
      <c r="O294" s="25" t="str">
        <f>TRIM(UPPER('MYCLO2019 NORMAL REG FORM'!D396))</f>
        <v/>
      </c>
    </row>
    <row r="295" spans="1:15">
      <c r="A295" s="14"/>
      <c r="B295" s="15"/>
      <c r="C295" s="15"/>
      <c r="D295" s="15"/>
      <c r="E295" s="17" t="str">
        <f>TRIM(UPPER('MYCLO2019 NORMAL REG FORM'!E397))</f>
        <v/>
      </c>
      <c r="F295" s="18" t="str">
        <f>TRIM(UPPER('MYCLO2019 NORMAL REG FORM'!G397))</f>
        <v/>
      </c>
      <c r="G295" s="19">
        <f>'MYCLO2019 NORMAL REG FORM'!H397</f>
        <v>0</v>
      </c>
      <c r="H295" s="19">
        <f>'MYCLO2019 NORMAL REG FORM'!I397</f>
        <v>0</v>
      </c>
      <c r="I295" s="19">
        <f>'MYCLO2019 NORMAL REG FORM'!J397</f>
        <v>0</v>
      </c>
      <c r="J295" s="17">
        <f>'MYCLO2019 NORMAL REG FORM'!K397</f>
        <v>0</v>
      </c>
      <c r="K295" s="22">
        <f>'MYCLO2019 NORMAL REG FORM'!L397</f>
        <v>0</v>
      </c>
      <c r="L295" s="23" t="str">
        <f>'MYCLO2019 NORMAL REG FORM'!M397</f>
        <v/>
      </c>
      <c r="M295" s="23" t="str">
        <f>'MYCLO2019 NORMAL REG FORM'!N397</f>
        <v/>
      </c>
      <c r="N295" s="24"/>
      <c r="O295" s="25" t="str">
        <f>TRIM(UPPER('MYCLO2019 NORMAL REG FORM'!D397))</f>
        <v/>
      </c>
    </row>
    <row r="296" spans="1:15">
      <c r="A296" s="14"/>
      <c r="B296" s="15"/>
      <c r="C296" s="15"/>
      <c r="D296" s="15"/>
      <c r="E296" s="17" t="str">
        <f>TRIM(UPPER('MYCLO2019 NORMAL REG FORM'!E398))</f>
        <v/>
      </c>
      <c r="F296" s="18" t="str">
        <f>TRIM(UPPER('MYCLO2019 NORMAL REG FORM'!G398))</f>
        <v/>
      </c>
      <c r="G296" s="19">
        <f>'MYCLO2019 NORMAL REG FORM'!H398</f>
        <v>0</v>
      </c>
      <c r="H296" s="19">
        <f>'MYCLO2019 NORMAL REG FORM'!I398</f>
        <v>0</v>
      </c>
      <c r="I296" s="19">
        <f>'MYCLO2019 NORMAL REG FORM'!J398</f>
        <v>0</v>
      </c>
      <c r="J296" s="17">
        <f>'MYCLO2019 NORMAL REG FORM'!K398</f>
        <v>0</v>
      </c>
      <c r="K296" s="22">
        <f>'MYCLO2019 NORMAL REG FORM'!L398</f>
        <v>0</v>
      </c>
      <c r="L296" s="23" t="str">
        <f>'MYCLO2019 NORMAL REG FORM'!M398</f>
        <v/>
      </c>
      <c r="M296" s="23" t="str">
        <f>'MYCLO2019 NORMAL REG FORM'!N398</f>
        <v/>
      </c>
      <c r="N296" s="24"/>
      <c r="O296" s="25" t="str">
        <f>TRIM(UPPER('MYCLO2019 NORMAL REG FORM'!D398))</f>
        <v/>
      </c>
    </row>
    <row r="297" spans="1:15">
      <c r="A297" s="14"/>
      <c r="B297" s="15"/>
      <c r="C297" s="15"/>
      <c r="D297" s="15"/>
      <c r="E297" s="17" t="str">
        <f>TRIM(UPPER('MYCLO2019 NORMAL REG FORM'!E399))</f>
        <v/>
      </c>
      <c r="F297" s="18" t="str">
        <f>TRIM(UPPER('MYCLO2019 NORMAL REG FORM'!G399))</f>
        <v/>
      </c>
      <c r="G297" s="19">
        <f>'MYCLO2019 NORMAL REG FORM'!H399</f>
        <v>0</v>
      </c>
      <c r="H297" s="19">
        <f>'MYCLO2019 NORMAL REG FORM'!I399</f>
        <v>0</v>
      </c>
      <c r="I297" s="19">
        <f>'MYCLO2019 NORMAL REG FORM'!J399</f>
        <v>0</v>
      </c>
      <c r="J297" s="17">
        <f>'MYCLO2019 NORMAL REG FORM'!K399</f>
        <v>0</v>
      </c>
      <c r="K297" s="22">
        <f>'MYCLO2019 NORMAL REG FORM'!L399</f>
        <v>0</v>
      </c>
      <c r="L297" s="23" t="str">
        <f>'MYCLO2019 NORMAL REG FORM'!M399</f>
        <v/>
      </c>
      <c r="M297" s="23" t="str">
        <f>'MYCLO2019 NORMAL REG FORM'!N399</f>
        <v/>
      </c>
      <c r="N297" s="24"/>
      <c r="O297" s="25" t="str">
        <f>TRIM(UPPER('MYCLO2019 NORMAL REG FORM'!D399))</f>
        <v/>
      </c>
    </row>
    <row r="298" spans="1:15">
      <c r="A298" s="14"/>
      <c r="B298" s="15"/>
      <c r="C298" s="15"/>
      <c r="D298" s="15"/>
      <c r="E298" s="17" t="str">
        <f>TRIM(UPPER('MYCLO2019 NORMAL REG FORM'!E400))</f>
        <v/>
      </c>
      <c r="F298" s="18" t="str">
        <f>TRIM(UPPER('MYCLO2019 NORMAL REG FORM'!G400))</f>
        <v/>
      </c>
      <c r="G298" s="19">
        <f>'MYCLO2019 NORMAL REG FORM'!H400</f>
        <v>0</v>
      </c>
      <c r="H298" s="19">
        <f>'MYCLO2019 NORMAL REG FORM'!I400</f>
        <v>0</v>
      </c>
      <c r="I298" s="19">
        <f>'MYCLO2019 NORMAL REG FORM'!J400</f>
        <v>0</v>
      </c>
      <c r="J298" s="17">
        <f>'MYCLO2019 NORMAL REG FORM'!K400</f>
        <v>0</v>
      </c>
      <c r="K298" s="22">
        <f>'MYCLO2019 NORMAL REG FORM'!L400</f>
        <v>0</v>
      </c>
      <c r="L298" s="23" t="str">
        <f>'MYCLO2019 NORMAL REG FORM'!M400</f>
        <v/>
      </c>
      <c r="M298" s="23" t="str">
        <f>'MYCLO2019 NORMAL REG FORM'!N400</f>
        <v/>
      </c>
      <c r="N298" s="24"/>
      <c r="O298" s="25" t="str">
        <f>TRIM(UPPER('MYCLO2019 NORMAL REG FORM'!D400))</f>
        <v/>
      </c>
    </row>
    <row r="299" spans="1:15">
      <c r="A299" s="14"/>
      <c r="B299" s="15"/>
      <c r="C299" s="15"/>
      <c r="D299" s="15"/>
      <c r="E299" s="17" t="str">
        <f>TRIM(UPPER('MYCLO2019 NORMAL REG FORM'!E401))</f>
        <v/>
      </c>
      <c r="F299" s="18" t="str">
        <f>TRIM(UPPER('MYCLO2019 NORMAL REG FORM'!G401))</f>
        <v/>
      </c>
      <c r="G299" s="19">
        <f>'MYCLO2019 NORMAL REG FORM'!H401</f>
        <v>0</v>
      </c>
      <c r="H299" s="19">
        <f>'MYCLO2019 NORMAL REG FORM'!I401</f>
        <v>0</v>
      </c>
      <c r="I299" s="19">
        <f>'MYCLO2019 NORMAL REG FORM'!J401</f>
        <v>0</v>
      </c>
      <c r="J299" s="17">
        <f>'MYCLO2019 NORMAL REG FORM'!K401</f>
        <v>0</v>
      </c>
      <c r="K299" s="22">
        <f>'MYCLO2019 NORMAL REG FORM'!L401</f>
        <v>0</v>
      </c>
      <c r="L299" s="23" t="str">
        <f>'MYCLO2019 NORMAL REG FORM'!M401</f>
        <v/>
      </c>
      <c r="M299" s="23" t="str">
        <f>'MYCLO2019 NORMAL REG FORM'!N401</f>
        <v/>
      </c>
      <c r="N299" s="24"/>
      <c r="O299" s="25" t="str">
        <f>TRIM(UPPER('MYCLO2019 NORMAL REG FORM'!D401))</f>
        <v/>
      </c>
    </row>
    <row r="300" spans="1:15">
      <c r="A300" s="14"/>
      <c r="B300" s="15"/>
      <c r="C300" s="15"/>
      <c r="D300" s="15"/>
      <c r="E300" s="17" t="str">
        <f>TRIM(UPPER('MYCLO2019 NORMAL REG FORM'!E402))</f>
        <v/>
      </c>
      <c r="F300" s="18" t="str">
        <f>TRIM(UPPER('MYCLO2019 NORMAL REG FORM'!G402))</f>
        <v/>
      </c>
      <c r="G300" s="19">
        <f>'MYCLO2019 NORMAL REG FORM'!H402</f>
        <v>0</v>
      </c>
      <c r="H300" s="19">
        <f>'MYCLO2019 NORMAL REG FORM'!I402</f>
        <v>0</v>
      </c>
      <c r="I300" s="19">
        <f>'MYCLO2019 NORMAL REG FORM'!J402</f>
        <v>0</v>
      </c>
      <c r="J300" s="17">
        <f>'MYCLO2019 NORMAL REG FORM'!K402</f>
        <v>0</v>
      </c>
      <c r="K300" s="22">
        <f>'MYCLO2019 NORMAL REG FORM'!L402</f>
        <v>0</v>
      </c>
      <c r="L300" s="23" t="str">
        <f>'MYCLO2019 NORMAL REG FORM'!M402</f>
        <v/>
      </c>
      <c r="M300" s="23" t="str">
        <f>'MYCLO2019 NORMAL REG FORM'!N402</f>
        <v/>
      </c>
      <c r="N300" s="24"/>
      <c r="O300" s="25" t="str">
        <f>TRIM(UPPER('MYCLO2019 NORMAL REG FORM'!D402))</f>
        <v/>
      </c>
    </row>
    <row r="301" spans="1:15">
      <c r="A301" s="14"/>
      <c r="B301" s="15"/>
      <c r="C301" s="15"/>
      <c r="D301" s="15"/>
      <c r="E301" s="17" t="str">
        <f>TRIM(UPPER('MYCLO2019 NORMAL REG FORM'!E403))</f>
        <v/>
      </c>
      <c r="F301" s="18" t="str">
        <f>TRIM(UPPER('MYCLO2019 NORMAL REG FORM'!G403))</f>
        <v/>
      </c>
      <c r="G301" s="19">
        <f>'MYCLO2019 NORMAL REG FORM'!H403</f>
        <v>0</v>
      </c>
      <c r="H301" s="19">
        <f>'MYCLO2019 NORMAL REG FORM'!I403</f>
        <v>0</v>
      </c>
      <c r="I301" s="19">
        <f>'MYCLO2019 NORMAL REG FORM'!J403</f>
        <v>0</v>
      </c>
      <c r="J301" s="17">
        <f>'MYCLO2019 NORMAL REG FORM'!K403</f>
        <v>0</v>
      </c>
      <c r="K301" s="22">
        <f>'MYCLO2019 NORMAL REG FORM'!L403</f>
        <v>0</v>
      </c>
      <c r="L301" s="23" t="str">
        <f>'MYCLO2019 NORMAL REG FORM'!M403</f>
        <v/>
      </c>
      <c r="M301" s="23" t="str">
        <f>'MYCLO2019 NORMAL REG FORM'!N403</f>
        <v/>
      </c>
      <c r="N301" s="24"/>
      <c r="O301" s="25" t="str">
        <f>TRIM(UPPER('MYCLO2019 NORMAL REG FORM'!D403))</f>
        <v/>
      </c>
    </row>
    <row r="302" spans="1:15">
      <c r="A302" s="14"/>
      <c r="B302" s="15"/>
      <c r="C302" s="15"/>
      <c r="D302" s="15"/>
      <c r="E302" s="17" t="str">
        <f>TRIM(UPPER('MYCLO2019 NORMAL REG FORM'!E404))</f>
        <v/>
      </c>
      <c r="F302" s="18" t="str">
        <f>TRIM(UPPER('MYCLO2019 NORMAL REG FORM'!G404))</f>
        <v/>
      </c>
      <c r="G302" s="19">
        <f>'MYCLO2019 NORMAL REG FORM'!H404</f>
        <v>0</v>
      </c>
      <c r="H302" s="19">
        <f>'MYCLO2019 NORMAL REG FORM'!I404</f>
        <v>0</v>
      </c>
      <c r="I302" s="19">
        <f>'MYCLO2019 NORMAL REG FORM'!J404</f>
        <v>0</v>
      </c>
      <c r="J302" s="17">
        <f>'MYCLO2019 NORMAL REG FORM'!K404</f>
        <v>0</v>
      </c>
      <c r="K302" s="22">
        <f>'MYCLO2019 NORMAL REG FORM'!L404</f>
        <v>0</v>
      </c>
      <c r="L302" s="23" t="str">
        <f>'MYCLO2019 NORMAL REG FORM'!M404</f>
        <v/>
      </c>
      <c r="M302" s="23" t="str">
        <f>'MYCLO2019 NORMAL REG FORM'!N404</f>
        <v/>
      </c>
      <c r="N302" s="24"/>
      <c r="O302" s="25" t="str">
        <f>TRIM(UPPER('MYCLO2019 NORMAL REG FORM'!D404))</f>
        <v/>
      </c>
    </row>
    <row r="303" spans="1:15">
      <c r="A303" s="14"/>
      <c r="B303" s="15"/>
      <c r="C303" s="15"/>
      <c r="D303" s="15"/>
      <c r="E303" s="17" t="str">
        <f>TRIM(UPPER('MYCLO2019 NORMAL REG FORM'!E405))</f>
        <v/>
      </c>
      <c r="F303" s="18" t="str">
        <f>TRIM(UPPER('MYCLO2019 NORMAL REG FORM'!G405))</f>
        <v/>
      </c>
      <c r="G303" s="19">
        <f>'MYCLO2019 NORMAL REG FORM'!H405</f>
        <v>0</v>
      </c>
      <c r="H303" s="19">
        <f>'MYCLO2019 NORMAL REG FORM'!I405</f>
        <v>0</v>
      </c>
      <c r="I303" s="19">
        <f>'MYCLO2019 NORMAL REG FORM'!J405</f>
        <v>0</v>
      </c>
      <c r="J303" s="17">
        <f>'MYCLO2019 NORMAL REG FORM'!K405</f>
        <v>0</v>
      </c>
      <c r="K303" s="22">
        <f>'MYCLO2019 NORMAL REG FORM'!L405</f>
        <v>0</v>
      </c>
      <c r="L303" s="23" t="str">
        <f>'MYCLO2019 NORMAL REG FORM'!M405</f>
        <v/>
      </c>
      <c r="M303" s="23" t="str">
        <f>'MYCLO2019 NORMAL REG FORM'!N405</f>
        <v/>
      </c>
      <c r="N303" s="24"/>
      <c r="O303" s="25" t="str">
        <f>TRIM(UPPER('MYCLO2019 NORMAL REG FORM'!D405))</f>
        <v/>
      </c>
    </row>
    <row r="304" spans="1:15">
      <c r="A304" s="14"/>
      <c r="B304" s="15"/>
      <c r="C304" s="15"/>
      <c r="D304" s="15"/>
      <c r="E304" s="17" t="str">
        <f>TRIM(UPPER('MYCLO2019 NORMAL REG FORM'!E406))</f>
        <v/>
      </c>
      <c r="F304" s="18" t="str">
        <f>TRIM(UPPER('MYCLO2019 NORMAL REG FORM'!G406))</f>
        <v/>
      </c>
      <c r="G304" s="19">
        <f>'MYCLO2019 NORMAL REG FORM'!H406</f>
        <v>0</v>
      </c>
      <c r="H304" s="19">
        <f>'MYCLO2019 NORMAL REG FORM'!I406</f>
        <v>0</v>
      </c>
      <c r="I304" s="19">
        <f>'MYCLO2019 NORMAL REG FORM'!J406</f>
        <v>0</v>
      </c>
      <c r="J304" s="17">
        <f>'MYCLO2019 NORMAL REG FORM'!K406</f>
        <v>0</v>
      </c>
      <c r="K304" s="22">
        <f>'MYCLO2019 NORMAL REG FORM'!L406</f>
        <v>0</v>
      </c>
      <c r="L304" s="23" t="str">
        <f>'MYCLO2019 NORMAL REG FORM'!M406</f>
        <v/>
      </c>
      <c r="M304" s="23" t="str">
        <f>'MYCLO2019 NORMAL REG FORM'!N406</f>
        <v/>
      </c>
      <c r="N304" s="24"/>
      <c r="O304" s="25" t="str">
        <f>TRIM(UPPER('MYCLO2019 NORMAL REG FORM'!D406))</f>
        <v/>
      </c>
    </row>
    <row r="305" spans="1:15">
      <c r="A305" s="14"/>
      <c r="B305" s="15"/>
      <c r="C305" s="15"/>
      <c r="D305" s="15"/>
      <c r="E305" s="17" t="str">
        <f>TRIM(UPPER('MYCLO2019 NORMAL REG FORM'!E407))</f>
        <v/>
      </c>
      <c r="F305" s="18" t="str">
        <f>TRIM(UPPER('MYCLO2019 NORMAL REG FORM'!G407))</f>
        <v/>
      </c>
      <c r="G305" s="19">
        <f>'MYCLO2019 NORMAL REG FORM'!H407</f>
        <v>0</v>
      </c>
      <c r="H305" s="19">
        <f>'MYCLO2019 NORMAL REG FORM'!I407</f>
        <v>0</v>
      </c>
      <c r="I305" s="19">
        <f>'MYCLO2019 NORMAL REG FORM'!J407</f>
        <v>0</v>
      </c>
      <c r="J305" s="17">
        <f>'MYCLO2019 NORMAL REG FORM'!K407</f>
        <v>0</v>
      </c>
      <c r="K305" s="22">
        <f>'MYCLO2019 NORMAL REG FORM'!L407</f>
        <v>0</v>
      </c>
      <c r="L305" s="23" t="str">
        <f>'MYCLO2019 NORMAL REG FORM'!M407</f>
        <v/>
      </c>
      <c r="M305" s="23" t="str">
        <f>'MYCLO2019 NORMAL REG FORM'!N407</f>
        <v/>
      </c>
      <c r="N305" s="24"/>
      <c r="O305" s="25" t="str">
        <f>TRIM(UPPER('MYCLO2019 NORMAL REG FORM'!D407))</f>
        <v/>
      </c>
    </row>
    <row r="306" spans="1:15">
      <c r="A306" s="14"/>
      <c r="B306" s="15"/>
      <c r="C306" s="15"/>
      <c r="D306" s="15"/>
      <c r="E306" s="17" t="str">
        <f>TRIM(UPPER('MYCLO2019 NORMAL REG FORM'!E408))</f>
        <v/>
      </c>
      <c r="F306" s="18" t="str">
        <f>TRIM(UPPER('MYCLO2019 NORMAL REG FORM'!G408))</f>
        <v/>
      </c>
      <c r="G306" s="19">
        <f>'MYCLO2019 NORMAL REG FORM'!H408</f>
        <v>0</v>
      </c>
      <c r="H306" s="19">
        <f>'MYCLO2019 NORMAL REG FORM'!I408</f>
        <v>0</v>
      </c>
      <c r="I306" s="19">
        <f>'MYCLO2019 NORMAL REG FORM'!J408</f>
        <v>0</v>
      </c>
      <c r="J306" s="17">
        <f>'MYCLO2019 NORMAL REG FORM'!K408</f>
        <v>0</v>
      </c>
      <c r="K306" s="22">
        <f>'MYCLO2019 NORMAL REG FORM'!L408</f>
        <v>0</v>
      </c>
      <c r="L306" s="23" t="str">
        <f>'MYCLO2019 NORMAL REG FORM'!M408</f>
        <v/>
      </c>
      <c r="M306" s="23" t="str">
        <f>'MYCLO2019 NORMAL REG FORM'!N408</f>
        <v/>
      </c>
      <c r="N306" s="24"/>
      <c r="O306" s="25" t="str">
        <f>TRIM(UPPER('MYCLO2019 NORMAL REG FORM'!D408))</f>
        <v/>
      </c>
    </row>
    <row r="307" spans="1:15">
      <c r="A307" s="14"/>
      <c r="B307" s="15"/>
      <c r="C307" s="15"/>
      <c r="D307" s="15"/>
      <c r="E307" s="17" t="str">
        <f>TRIM(UPPER('MYCLO2019 NORMAL REG FORM'!E409))</f>
        <v/>
      </c>
      <c r="F307" s="18" t="str">
        <f>TRIM(UPPER('MYCLO2019 NORMAL REG FORM'!G409))</f>
        <v/>
      </c>
      <c r="G307" s="19">
        <f>'MYCLO2019 NORMAL REG FORM'!H409</f>
        <v>0</v>
      </c>
      <c r="H307" s="19">
        <f>'MYCLO2019 NORMAL REG FORM'!I409</f>
        <v>0</v>
      </c>
      <c r="I307" s="19">
        <f>'MYCLO2019 NORMAL REG FORM'!J409</f>
        <v>0</v>
      </c>
      <c r="J307" s="17">
        <f>'MYCLO2019 NORMAL REG FORM'!K409</f>
        <v>0</v>
      </c>
      <c r="K307" s="22">
        <f>'MYCLO2019 NORMAL REG FORM'!L409</f>
        <v>0</v>
      </c>
      <c r="L307" s="23" t="str">
        <f>'MYCLO2019 NORMAL REG FORM'!M409</f>
        <v/>
      </c>
      <c r="M307" s="23" t="str">
        <f>'MYCLO2019 NORMAL REG FORM'!N409</f>
        <v/>
      </c>
      <c r="N307" s="24"/>
      <c r="O307" s="25" t="str">
        <f>TRIM(UPPER('MYCLO2019 NORMAL REG FORM'!D409))</f>
        <v/>
      </c>
    </row>
    <row r="308" spans="1:15">
      <c r="A308" s="14"/>
      <c r="B308" s="15"/>
      <c r="C308" s="15"/>
      <c r="D308" s="15"/>
      <c r="E308" s="17" t="str">
        <f>TRIM(UPPER('MYCLO2019 NORMAL REG FORM'!E410))</f>
        <v/>
      </c>
      <c r="F308" s="18" t="str">
        <f>TRIM(UPPER('MYCLO2019 NORMAL REG FORM'!G410))</f>
        <v/>
      </c>
      <c r="G308" s="19">
        <f>'MYCLO2019 NORMAL REG FORM'!H410</f>
        <v>0</v>
      </c>
      <c r="H308" s="19">
        <f>'MYCLO2019 NORMAL REG FORM'!I410</f>
        <v>0</v>
      </c>
      <c r="I308" s="19">
        <f>'MYCLO2019 NORMAL REG FORM'!J410</f>
        <v>0</v>
      </c>
      <c r="J308" s="17">
        <f>'MYCLO2019 NORMAL REG FORM'!K410</f>
        <v>0</v>
      </c>
      <c r="K308" s="22">
        <f>'MYCLO2019 NORMAL REG FORM'!L410</f>
        <v>0</v>
      </c>
      <c r="L308" s="23" t="str">
        <f>'MYCLO2019 NORMAL REG FORM'!M410</f>
        <v/>
      </c>
      <c r="M308" s="23" t="str">
        <f>'MYCLO2019 NORMAL REG FORM'!N410</f>
        <v/>
      </c>
      <c r="N308" s="24"/>
      <c r="O308" s="25" t="str">
        <f>TRIM(UPPER('MYCLO2019 NORMAL REG FORM'!D410))</f>
        <v/>
      </c>
    </row>
    <row r="309" spans="1:15">
      <c r="A309" s="14"/>
      <c r="B309" s="15"/>
      <c r="C309" s="15"/>
      <c r="D309" s="15"/>
      <c r="E309" s="17" t="str">
        <f>TRIM(UPPER('MYCLO2019 NORMAL REG FORM'!E411))</f>
        <v/>
      </c>
      <c r="F309" s="18" t="str">
        <f>TRIM(UPPER('MYCLO2019 NORMAL REG FORM'!G411))</f>
        <v/>
      </c>
      <c r="G309" s="19">
        <f>'MYCLO2019 NORMAL REG FORM'!H411</f>
        <v>0</v>
      </c>
      <c r="H309" s="19">
        <f>'MYCLO2019 NORMAL REG FORM'!I411</f>
        <v>0</v>
      </c>
      <c r="I309" s="19">
        <f>'MYCLO2019 NORMAL REG FORM'!J411</f>
        <v>0</v>
      </c>
      <c r="J309" s="17">
        <f>'MYCLO2019 NORMAL REG FORM'!K411</f>
        <v>0</v>
      </c>
      <c r="K309" s="22">
        <f>'MYCLO2019 NORMAL REG FORM'!L411</f>
        <v>0</v>
      </c>
      <c r="L309" s="23" t="str">
        <f>'MYCLO2019 NORMAL REG FORM'!M411</f>
        <v/>
      </c>
      <c r="M309" s="23" t="str">
        <f>'MYCLO2019 NORMAL REG FORM'!N411</f>
        <v/>
      </c>
      <c r="N309" s="24"/>
      <c r="O309" s="25" t="str">
        <f>TRIM(UPPER('MYCLO2019 NORMAL REG FORM'!D411))</f>
        <v/>
      </c>
    </row>
    <row r="310" spans="1:15">
      <c r="A310" s="14"/>
      <c r="B310" s="15"/>
      <c r="C310" s="15"/>
      <c r="D310" s="15"/>
      <c r="E310" s="17" t="str">
        <f>TRIM(UPPER('MYCLO2019 NORMAL REG FORM'!E412))</f>
        <v/>
      </c>
      <c r="F310" s="18" t="str">
        <f>TRIM(UPPER('MYCLO2019 NORMAL REG FORM'!G412))</f>
        <v/>
      </c>
      <c r="G310" s="19">
        <f>'MYCLO2019 NORMAL REG FORM'!H412</f>
        <v>0</v>
      </c>
      <c r="H310" s="19">
        <f>'MYCLO2019 NORMAL REG FORM'!I412</f>
        <v>0</v>
      </c>
      <c r="I310" s="19">
        <f>'MYCLO2019 NORMAL REG FORM'!J412</f>
        <v>0</v>
      </c>
      <c r="J310" s="17">
        <f>'MYCLO2019 NORMAL REG FORM'!K412</f>
        <v>0</v>
      </c>
      <c r="K310" s="22">
        <f>'MYCLO2019 NORMAL REG FORM'!L412</f>
        <v>0</v>
      </c>
      <c r="L310" s="23" t="str">
        <f>'MYCLO2019 NORMAL REG FORM'!M412</f>
        <v/>
      </c>
      <c r="M310" s="23" t="str">
        <f>'MYCLO2019 NORMAL REG FORM'!N412</f>
        <v/>
      </c>
      <c r="N310" s="24"/>
      <c r="O310" s="25" t="str">
        <f>TRIM(UPPER('MYCLO2019 NORMAL REG FORM'!D412))</f>
        <v/>
      </c>
    </row>
    <row r="311" spans="1:15">
      <c r="A311" s="14"/>
      <c r="B311" s="15"/>
      <c r="C311" s="15"/>
      <c r="D311" s="15"/>
      <c r="E311" s="17" t="str">
        <f>TRIM(UPPER('MYCLO2019 NORMAL REG FORM'!E413))</f>
        <v/>
      </c>
      <c r="F311" s="18" t="str">
        <f>TRIM(UPPER('MYCLO2019 NORMAL REG FORM'!G413))</f>
        <v/>
      </c>
      <c r="G311" s="19">
        <f>'MYCLO2019 NORMAL REG FORM'!H413</f>
        <v>0</v>
      </c>
      <c r="H311" s="19">
        <f>'MYCLO2019 NORMAL REG FORM'!I413</f>
        <v>0</v>
      </c>
      <c r="I311" s="19">
        <f>'MYCLO2019 NORMAL REG FORM'!J413</f>
        <v>0</v>
      </c>
      <c r="J311" s="17">
        <f>'MYCLO2019 NORMAL REG FORM'!K413</f>
        <v>0</v>
      </c>
      <c r="K311" s="22">
        <f>'MYCLO2019 NORMAL REG FORM'!L413</f>
        <v>0</v>
      </c>
      <c r="L311" s="23" t="str">
        <f>'MYCLO2019 NORMAL REG FORM'!M413</f>
        <v/>
      </c>
      <c r="M311" s="23" t="str">
        <f>'MYCLO2019 NORMAL REG FORM'!N413</f>
        <v/>
      </c>
      <c r="N311" s="24"/>
      <c r="O311" s="25" t="str">
        <f>TRIM(UPPER('MYCLO2019 NORMAL REG FORM'!D413))</f>
        <v/>
      </c>
    </row>
    <row r="312" spans="1:15">
      <c r="A312" s="14"/>
      <c r="B312" s="15"/>
      <c r="C312" s="15"/>
      <c r="D312" s="15"/>
      <c r="E312" s="17" t="str">
        <f>TRIM(UPPER('MYCLO2019 NORMAL REG FORM'!E414))</f>
        <v/>
      </c>
      <c r="F312" s="18" t="str">
        <f>TRIM(UPPER('MYCLO2019 NORMAL REG FORM'!G414))</f>
        <v/>
      </c>
      <c r="G312" s="19">
        <f>'MYCLO2019 NORMAL REG FORM'!H414</f>
        <v>0</v>
      </c>
      <c r="H312" s="19">
        <f>'MYCLO2019 NORMAL REG FORM'!I414</f>
        <v>0</v>
      </c>
      <c r="I312" s="19">
        <f>'MYCLO2019 NORMAL REG FORM'!J414</f>
        <v>0</v>
      </c>
      <c r="J312" s="17">
        <f>'MYCLO2019 NORMAL REG FORM'!K414</f>
        <v>0</v>
      </c>
      <c r="K312" s="22">
        <f>'MYCLO2019 NORMAL REG FORM'!L414</f>
        <v>0</v>
      </c>
      <c r="L312" s="23" t="str">
        <f>'MYCLO2019 NORMAL REG FORM'!M414</f>
        <v/>
      </c>
      <c r="M312" s="23" t="str">
        <f>'MYCLO2019 NORMAL REG FORM'!N414</f>
        <v/>
      </c>
      <c r="N312" s="24"/>
      <c r="O312" s="25" t="str">
        <f>TRIM(UPPER('MYCLO2019 NORMAL REG FORM'!D414))</f>
        <v/>
      </c>
    </row>
    <row r="313" spans="1:15">
      <c r="A313" s="14"/>
      <c r="B313" s="15"/>
      <c r="C313" s="15"/>
      <c r="D313" s="15"/>
      <c r="E313" s="17" t="str">
        <f>TRIM(UPPER('MYCLO2019 NORMAL REG FORM'!E415))</f>
        <v/>
      </c>
      <c r="F313" s="18" t="str">
        <f>TRIM(UPPER('MYCLO2019 NORMAL REG FORM'!G415))</f>
        <v/>
      </c>
      <c r="G313" s="19">
        <f>'MYCLO2019 NORMAL REG FORM'!H415</f>
        <v>0</v>
      </c>
      <c r="H313" s="19">
        <f>'MYCLO2019 NORMAL REG FORM'!I415</f>
        <v>0</v>
      </c>
      <c r="I313" s="19">
        <f>'MYCLO2019 NORMAL REG FORM'!J415</f>
        <v>0</v>
      </c>
      <c r="J313" s="17">
        <f>'MYCLO2019 NORMAL REG FORM'!K415</f>
        <v>0</v>
      </c>
      <c r="K313" s="22">
        <f>'MYCLO2019 NORMAL REG FORM'!L415</f>
        <v>0</v>
      </c>
      <c r="L313" s="23" t="str">
        <f>'MYCLO2019 NORMAL REG FORM'!M415</f>
        <v/>
      </c>
      <c r="M313" s="23" t="str">
        <f>'MYCLO2019 NORMAL REG FORM'!N415</f>
        <v/>
      </c>
      <c r="N313" s="24"/>
      <c r="O313" s="25" t="str">
        <f>TRIM(UPPER('MYCLO2019 NORMAL REG FORM'!D415))</f>
        <v/>
      </c>
    </row>
    <row r="314" spans="1:15">
      <c r="A314" s="14"/>
      <c r="B314" s="15"/>
      <c r="C314" s="15"/>
      <c r="D314" s="15"/>
      <c r="E314" s="17" t="str">
        <f>TRIM(UPPER('MYCLO2019 NORMAL REG FORM'!E416))</f>
        <v/>
      </c>
      <c r="F314" s="18" t="str">
        <f>TRIM(UPPER('MYCLO2019 NORMAL REG FORM'!G416))</f>
        <v/>
      </c>
      <c r="G314" s="19">
        <f>'MYCLO2019 NORMAL REG FORM'!H416</f>
        <v>0</v>
      </c>
      <c r="H314" s="19">
        <f>'MYCLO2019 NORMAL REG FORM'!I416</f>
        <v>0</v>
      </c>
      <c r="I314" s="19">
        <f>'MYCLO2019 NORMAL REG FORM'!J416</f>
        <v>0</v>
      </c>
      <c r="J314" s="17">
        <f>'MYCLO2019 NORMAL REG FORM'!K416</f>
        <v>0</v>
      </c>
      <c r="K314" s="22">
        <f>'MYCLO2019 NORMAL REG FORM'!L416</f>
        <v>0</v>
      </c>
      <c r="L314" s="23" t="str">
        <f>'MYCLO2019 NORMAL REG FORM'!M416</f>
        <v/>
      </c>
      <c r="M314" s="23" t="str">
        <f>'MYCLO2019 NORMAL REG FORM'!N416</f>
        <v/>
      </c>
      <c r="N314" s="24"/>
      <c r="O314" s="25" t="str">
        <f>TRIM(UPPER('MYCLO2019 NORMAL REG FORM'!D416))</f>
        <v/>
      </c>
    </row>
    <row r="315" spans="1:15">
      <c r="A315" s="14"/>
      <c r="B315" s="15"/>
      <c r="C315" s="15"/>
      <c r="D315" s="15"/>
      <c r="E315" s="17" t="str">
        <f>TRIM(UPPER('MYCLO2019 NORMAL REG FORM'!E417))</f>
        <v/>
      </c>
      <c r="F315" s="18" t="str">
        <f>TRIM(UPPER('MYCLO2019 NORMAL REG FORM'!G417))</f>
        <v/>
      </c>
      <c r="G315" s="19">
        <f>'MYCLO2019 NORMAL REG FORM'!H417</f>
        <v>0</v>
      </c>
      <c r="H315" s="19">
        <f>'MYCLO2019 NORMAL REG FORM'!I417</f>
        <v>0</v>
      </c>
      <c r="I315" s="19">
        <f>'MYCLO2019 NORMAL REG FORM'!J417</f>
        <v>0</v>
      </c>
      <c r="J315" s="17">
        <f>'MYCLO2019 NORMAL REG FORM'!K417</f>
        <v>0</v>
      </c>
      <c r="K315" s="22">
        <f>'MYCLO2019 NORMAL REG FORM'!L417</f>
        <v>0</v>
      </c>
      <c r="L315" s="23" t="str">
        <f>'MYCLO2019 NORMAL REG FORM'!M417</f>
        <v/>
      </c>
      <c r="M315" s="23" t="str">
        <f>'MYCLO2019 NORMAL REG FORM'!N417</f>
        <v/>
      </c>
      <c r="N315" s="24"/>
      <c r="O315" s="25" t="str">
        <f>TRIM(UPPER('MYCLO2019 NORMAL REG FORM'!D417))</f>
        <v/>
      </c>
    </row>
    <row r="316" spans="1:15">
      <c r="A316" s="14"/>
      <c r="B316" s="15"/>
      <c r="C316" s="15"/>
      <c r="D316" s="15"/>
      <c r="E316" s="17" t="str">
        <f>TRIM(UPPER('MYCLO2019 NORMAL REG FORM'!E418))</f>
        <v/>
      </c>
      <c r="F316" s="18" t="str">
        <f>TRIM(UPPER('MYCLO2019 NORMAL REG FORM'!G418))</f>
        <v/>
      </c>
      <c r="G316" s="19">
        <f>'MYCLO2019 NORMAL REG FORM'!H418</f>
        <v>0</v>
      </c>
      <c r="H316" s="19">
        <f>'MYCLO2019 NORMAL REG FORM'!I418</f>
        <v>0</v>
      </c>
      <c r="I316" s="19">
        <f>'MYCLO2019 NORMAL REG FORM'!J418</f>
        <v>0</v>
      </c>
      <c r="J316" s="17">
        <f>'MYCLO2019 NORMAL REG FORM'!K418</f>
        <v>0</v>
      </c>
      <c r="K316" s="22">
        <f>'MYCLO2019 NORMAL REG FORM'!L418</f>
        <v>0</v>
      </c>
      <c r="L316" s="23" t="str">
        <f>'MYCLO2019 NORMAL REG FORM'!M418</f>
        <v/>
      </c>
      <c r="M316" s="23" t="str">
        <f>'MYCLO2019 NORMAL REG FORM'!N418</f>
        <v/>
      </c>
      <c r="N316" s="24"/>
      <c r="O316" s="25" t="str">
        <f>TRIM(UPPER('MYCLO2019 NORMAL REG FORM'!D418))</f>
        <v/>
      </c>
    </row>
    <row r="317" spans="1:15">
      <c r="A317" s="14"/>
      <c r="B317" s="15"/>
      <c r="C317" s="15"/>
      <c r="D317" s="15"/>
      <c r="E317" s="17" t="str">
        <f>TRIM(UPPER('MYCLO2019 NORMAL REG FORM'!E419))</f>
        <v/>
      </c>
      <c r="F317" s="18" t="str">
        <f>TRIM(UPPER('MYCLO2019 NORMAL REG FORM'!G419))</f>
        <v/>
      </c>
      <c r="G317" s="19">
        <f>'MYCLO2019 NORMAL REG FORM'!H419</f>
        <v>0</v>
      </c>
      <c r="H317" s="19">
        <f>'MYCLO2019 NORMAL REG FORM'!I419</f>
        <v>0</v>
      </c>
      <c r="I317" s="19">
        <f>'MYCLO2019 NORMAL REG FORM'!J419</f>
        <v>0</v>
      </c>
      <c r="J317" s="17">
        <f>'MYCLO2019 NORMAL REG FORM'!K419</f>
        <v>0</v>
      </c>
      <c r="K317" s="22">
        <f>'MYCLO2019 NORMAL REG FORM'!L419</f>
        <v>0</v>
      </c>
      <c r="L317" s="23" t="str">
        <f>'MYCLO2019 NORMAL REG FORM'!M419</f>
        <v/>
      </c>
      <c r="M317" s="23" t="str">
        <f>'MYCLO2019 NORMAL REG FORM'!N419</f>
        <v/>
      </c>
      <c r="N317" s="24"/>
      <c r="O317" s="25" t="str">
        <f>TRIM(UPPER('MYCLO2019 NORMAL REG FORM'!D419))</f>
        <v/>
      </c>
    </row>
    <row r="318" spans="1:15">
      <c r="A318" s="14"/>
      <c r="B318" s="15"/>
      <c r="C318" s="15"/>
      <c r="D318" s="15"/>
      <c r="E318" s="17" t="str">
        <f>TRIM(UPPER('MYCLO2019 NORMAL REG FORM'!E420))</f>
        <v/>
      </c>
      <c r="F318" s="18" t="str">
        <f>TRIM(UPPER('MYCLO2019 NORMAL REG FORM'!G420))</f>
        <v/>
      </c>
      <c r="G318" s="19">
        <f>'MYCLO2019 NORMAL REG FORM'!H420</f>
        <v>0</v>
      </c>
      <c r="H318" s="19">
        <f>'MYCLO2019 NORMAL REG FORM'!I420</f>
        <v>0</v>
      </c>
      <c r="I318" s="19">
        <f>'MYCLO2019 NORMAL REG FORM'!J420</f>
        <v>0</v>
      </c>
      <c r="J318" s="17">
        <f>'MYCLO2019 NORMAL REG FORM'!K420</f>
        <v>0</v>
      </c>
      <c r="K318" s="22">
        <f>'MYCLO2019 NORMAL REG FORM'!L420</f>
        <v>0</v>
      </c>
      <c r="L318" s="23" t="str">
        <f>'MYCLO2019 NORMAL REG FORM'!M420</f>
        <v/>
      </c>
      <c r="M318" s="23" t="str">
        <f>'MYCLO2019 NORMAL REG FORM'!N420</f>
        <v/>
      </c>
      <c r="N318" s="24"/>
      <c r="O318" s="25" t="str">
        <f>TRIM(UPPER('MYCLO2019 NORMAL REG FORM'!D420))</f>
        <v/>
      </c>
    </row>
    <row r="319" spans="1:15">
      <c r="A319" s="14"/>
      <c r="B319" s="15"/>
      <c r="C319" s="15"/>
      <c r="D319" s="15"/>
      <c r="E319" s="17" t="str">
        <f>TRIM(UPPER('MYCLO2019 NORMAL REG FORM'!E421))</f>
        <v/>
      </c>
      <c r="F319" s="18" t="str">
        <f>TRIM(UPPER('MYCLO2019 NORMAL REG FORM'!G421))</f>
        <v/>
      </c>
      <c r="G319" s="19">
        <f>'MYCLO2019 NORMAL REG FORM'!H421</f>
        <v>0</v>
      </c>
      <c r="H319" s="19">
        <f>'MYCLO2019 NORMAL REG FORM'!I421</f>
        <v>0</v>
      </c>
      <c r="I319" s="19">
        <f>'MYCLO2019 NORMAL REG FORM'!J421</f>
        <v>0</v>
      </c>
      <c r="J319" s="17">
        <f>'MYCLO2019 NORMAL REG FORM'!K421</f>
        <v>0</v>
      </c>
      <c r="K319" s="22">
        <f>'MYCLO2019 NORMAL REG FORM'!L421</f>
        <v>0</v>
      </c>
      <c r="L319" s="23" t="str">
        <f>'MYCLO2019 NORMAL REG FORM'!M421</f>
        <v/>
      </c>
      <c r="M319" s="23" t="str">
        <f>'MYCLO2019 NORMAL REG FORM'!N421</f>
        <v/>
      </c>
      <c r="N319" s="24"/>
      <c r="O319" s="25" t="str">
        <f>TRIM(UPPER('MYCLO2019 NORMAL REG FORM'!D421))</f>
        <v/>
      </c>
    </row>
    <row r="320" spans="1:15">
      <c r="A320" s="14"/>
      <c r="B320" s="15"/>
      <c r="C320" s="15"/>
      <c r="D320" s="15"/>
      <c r="E320" s="17" t="str">
        <f>TRIM(UPPER('MYCLO2019 NORMAL REG FORM'!E422))</f>
        <v/>
      </c>
      <c r="F320" s="18" t="str">
        <f>TRIM(UPPER('MYCLO2019 NORMAL REG FORM'!G422))</f>
        <v/>
      </c>
      <c r="G320" s="19">
        <f>'MYCLO2019 NORMAL REG FORM'!H422</f>
        <v>0</v>
      </c>
      <c r="H320" s="19">
        <f>'MYCLO2019 NORMAL REG FORM'!I422</f>
        <v>0</v>
      </c>
      <c r="I320" s="19">
        <f>'MYCLO2019 NORMAL REG FORM'!J422</f>
        <v>0</v>
      </c>
      <c r="J320" s="17">
        <f>'MYCLO2019 NORMAL REG FORM'!K422</f>
        <v>0</v>
      </c>
      <c r="K320" s="22">
        <f>'MYCLO2019 NORMAL REG FORM'!L422</f>
        <v>0</v>
      </c>
      <c r="L320" s="23" t="str">
        <f>'MYCLO2019 NORMAL REG FORM'!M422</f>
        <v/>
      </c>
      <c r="M320" s="23" t="str">
        <f>'MYCLO2019 NORMAL REG FORM'!N422</f>
        <v/>
      </c>
      <c r="N320" s="24"/>
      <c r="O320" s="25" t="str">
        <f>TRIM(UPPER('MYCLO2019 NORMAL REG FORM'!D422))</f>
        <v/>
      </c>
    </row>
    <row r="321" spans="1:15">
      <c r="A321" s="14"/>
      <c r="B321" s="15"/>
      <c r="C321" s="15"/>
      <c r="D321" s="15"/>
      <c r="E321" s="17" t="str">
        <f>TRIM(UPPER('MYCLO2019 NORMAL REG FORM'!E423))</f>
        <v/>
      </c>
      <c r="F321" s="18" t="str">
        <f>TRIM(UPPER('MYCLO2019 NORMAL REG FORM'!G423))</f>
        <v/>
      </c>
      <c r="G321" s="19">
        <f>'MYCLO2019 NORMAL REG FORM'!H423</f>
        <v>0</v>
      </c>
      <c r="H321" s="19">
        <f>'MYCLO2019 NORMAL REG FORM'!I423</f>
        <v>0</v>
      </c>
      <c r="I321" s="19">
        <f>'MYCLO2019 NORMAL REG FORM'!J423</f>
        <v>0</v>
      </c>
      <c r="J321" s="17">
        <f>'MYCLO2019 NORMAL REG FORM'!K423</f>
        <v>0</v>
      </c>
      <c r="K321" s="22">
        <f>'MYCLO2019 NORMAL REG FORM'!L423</f>
        <v>0</v>
      </c>
      <c r="L321" s="23" t="str">
        <f>'MYCLO2019 NORMAL REG FORM'!M423</f>
        <v/>
      </c>
      <c r="M321" s="23" t="str">
        <f>'MYCLO2019 NORMAL REG FORM'!N423</f>
        <v/>
      </c>
      <c r="N321" s="24"/>
      <c r="O321" s="25" t="str">
        <f>TRIM(UPPER('MYCLO2019 NORMAL REG FORM'!D423))</f>
        <v/>
      </c>
    </row>
    <row r="322" spans="1:15">
      <c r="A322" s="14"/>
      <c r="B322" s="15"/>
      <c r="C322" s="15"/>
      <c r="D322" s="15"/>
      <c r="E322" s="17" t="str">
        <f>TRIM(UPPER('MYCLO2019 NORMAL REG FORM'!E424))</f>
        <v/>
      </c>
      <c r="F322" s="18" t="str">
        <f>TRIM(UPPER('MYCLO2019 NORMAL REG FORM'!G424))</f>
        <v/>
      </c>
      <c r="G322" s="19">
        <f>'MYCLO2019 NORMAL REG FORM'!H424</f>
        <v>0</v>
      </c>
      <c r="H322" s="19">
        <f>'MYCLO2019 NORMAL REG FORM'!I424</f>
        <v>0</v>
      </c>
      <c r="I322" s="19">
        <f>'MYCLO2019 NORMAL REG FORM'!J424</f>
        <v>0</v>
      </c>
      <c r="J322" s="17">
        <f>'MYCLO2019 NORMAL REG FORM'!K424</f>
        <v>0</v>
      </c>
      <c r="K322" s="22">
        <f>'MYCLO2019 NORMAL REG FORM'!L424</f>
        <v>0</v>
      </c>
      <c r="L322" s="23" t="str">
        <f>'MYCLO2019 NORMAL REG FORM'!M424</f>
        <v/>
      </c>
      <c r="M322" s="23" t="str">
        <f>'MYCLO2019 NORMAL REG FORM'!N424</f>
        <v/>
      </c>
      <c r="N322" s="24"/>
      <c r="O322" s="25" t="str">
        <f>TRIM(UPPER('MYCLO2019 NORMAL REG FORM'!D424))</f>
        <v/>
      </c>
    </row>
    <row r="323" spans="1:15">
      <c r="A323" s="14"/>
      <c r="B323" s="15"/>
      <c r="C323" s="15"/>
      <c r="D323" s="15"/>
      <c r="E323" s="17" t="str">
        <f>TRIM(UPPER('MYCLO2019 NORMAL REG FORM'!E425))</f>
        <v/>
      </c>
      <c r="F323" s="18" t="str">
        <f>TRIM(UPPER('MYCLO2019 NORMAL REG FORM'!G425))</f>
        <v/>
      </c>
      <c r="G323" s="19">
        <f>'MYCLO2019 NORMAL REG FORM'!H425</f>
        <v>0</v>
      </c>
      <c r="H323" s="19">
        <f>'MYCLO2019 NORMAL REG FORM'!I425</f>
        <v>0</v>
      </c>
      <c r="I323" s="19">
        <f>'MYCLO2019 NORMAL REG FORM'!J425</f>
        <v>0</v>
      </c>
      <c r="J323" s="17">
        <f>'MYCLO2019 NORMAL REG FORM'!K425</f>
        <v>0</v>
      </c>
      <c r="K323" s="22">
        <f>'MYCLO2019 NORMAL REG FORM'!L425</f>
        <v>0</v>
      </c>
      <c r="L323" s="23" t="str">
        <f>'MYCLO2019 NORMAL REG FORM'!M425</f>
        <v/>
      </c>
      <c r="M323" s="23" t="str">
        <f>'MYCLO2019 NORMAL REG FORM'!N425</f>
        <v/>
      </c>
      <c r="N323" s="24"/>
      <c r="O323" s="25" t="str">
        <f>TRIM(UPPER('MYCLO2019 NORMAL REG FORM'!D425))</f>
        <v/>
      </c>
    </row>
    <row r="324" spans="1:15">
      <c r="A324" s="14"/>
      <c r="B324" s="15"/>
      <c r="C324" s="15"/>
      <c r="D324" s="15"/>
      <c r="E324" s="17" t="str">
        <f>TRIM(UPPER('MYCLO2019 NORMAL REG FORM'!E426))</f>
        <v/>
      </c>
      <c r="F324" s="18" t="str">
        <f>TRIM(UPPER('MYCLO2019 NORMAL REG FORM'!G426))</f>
        <v/>
      </c>
      <c r="G324" s="19">
        <f>'MYCLO2019 NORMAL REG FORM'!H426</f>
        <v>0</v>
      </c>
      <c r="H324" s="19">
        <f>'MYCLO2019 NORMAL REG FORM'!I426</f>
        <v>0</v>
      </c>
      <c r="I324" s="19">
        <f>'MYCLO2019 NORMAL REG FORM'!J426</f>
        <v>0</v>
      </c>
      <c r="J324" s="17">
        <f>'MYCLO2019 NORMAL REG FORM'!K426</f>
        <v>0</v>
      </c>
      <c r="K324" s="22">
        <f>'MYCLO2019 NORMAL REG FORM'!L426</f>
        <v>0</v>
      </c>
      <c r="L324" s="23" t="str">
        <f>'MYCLO2019 NORMAL REG FORM'!M426</f>
        <v/>
      </c>
      <c r="M324" s="23" t="str">
        <f>'MYCLO2019 NORMAL REG FORM'!N426</f>
        <v/>
      </c>
      <c r="N324" s="24"/>
      <c r="O324" s="25" t="str">
        <f>TRIM(UPPER('MYCLO2019 NORMAL REG FORM'!D426))</f>
        <v/>
      </c>
    </row>
    <row r="325" spans="1:15">
      <c r="A325" s="14"/>
      <c r="B325" s="15"/>
      <c r="C325" s="15"/>
      <c r="D325" s="15"/>
      <c r="E325" s="17" t="str">
        <f>TRIM(UPPER('MYCLO2019 NORMAL REG FORM'!E427))</f>
        <v/>
      </c>
      <c r="F325" s="18" t="str">
        <f>TRIM(UPPER('MYCLO2019 NORMAL REG FORM'!G427))</f>
        <v/>
      </c>
      <c r="G325" s="19">
        <f>'MYCLO2019 NORMAL REG FORM'!H427</f>
        <v>0</v>
      </c>
      <c r="H325" s="19">
        <f>'MYCLO2019 NORMAL REG FORM'!I427</f>
        <v>0</v>
      </c>
      <c r="I325" s="19">
        <f>'MYCLO2019 NORMAL REG FORM'!J427</f>
        <v>0</v>
      </c>
      <c r="J325" s="17">
        <f>'MYCLO2019 NORMAL REG FORM'!K427</f>
        <v>0</v>
      </c>
      <c r="K325" s="22">
        <f>'MYCLO2019 NORMAL REG FORM'!L427</f>
        <v>0</v>
      </c>
      <c r="L325" s="23" t="str">
        <f>'MYCLO2019 NORMAL REG FORM'!M427</f>
        <v/>
      </c>
      <c r="M325" s="23" t="str">
        <f>'MYCLO2019 NORMAL REG FORM'!N427</f>
        <v/>
      </c>
      <c r="N325" s="24"/>
      <c r="O325" s="25" t="str">
        <f>TRIM(UPPER('MYCLO2019 NORMAL REG FORM'!D427))</f>
        <v/>
      </c>
    </row>
    <row r="326" spans="1:15">
      <c r="A326" s="14"/>
      <c r="B326" s="15"/>
      <c r="C326" s="15"/>
      <c r="D326" s="15"/>
      <c r="E326" s="17" t="str">
        <f>TRIM(UPPER('MYCLO2019 NORMAL REG FORM'!E428))</f>
        <v/>
      </c>
      <c r="F326" s="18" t="str">
        <f>TRIM(UPPER('MYCLO2019 NORMAL REG FORM'!G428))</f>
        <v/>
      </c>
      <c r="G326" s="19">
        <f>'MYCLO2019 NORMAL REG FORM'!H428</f>
        <v>0</v>
      </c>
      <c r="H326" s="19">
        <f>'MYCLO2019 NORMAL REG FORM'!I428</f>
        <v>0</v>
      </c>
      <c r="I326" s="19">
        <f>'MYCLO2019 NORMAL REG FORM'!J428</f>
        <v>0</v>
      </c>
      <c r="J326" s="17">
        <f>'MYCLO2019 NORMAL REG FORM'!K428</f>
        <v>0</v>
      </c>
      <c r="K326" s="22">
        <f>'MYCLO2019 NORMAL REG FORM'!L428</f>
        <v>0</v>
      </c>
      <c r="L326" s="23" t="str">
        <f>'MYCLO2019 NORMAL REG FORM'!M428</f>
        <v/>
      </c>
      <c r="M326" s="23" t="str">
        <f>'MYCLO2019 NORMAL REG FORM'!N428</f>
        <v/>
      </c>
      <c r="N326" s="24"/>
      <c r="O326" s="25" t="str">
        <f>TRIM(UPPER('MYCLO2019 NORMAL REG FORM'!D428))</f>
        <v/>
      </c>
    </row>
    <row r="327" spans="1:15">
      <c r="A327" s="14"/>
      <c r="B327" s="15"/>
      <c r="C327" s="15"/>
      <c r="D327" s="15"/>
      <c r="E327" s="17" t="str">
        <f>TRIM(UPPER('MYCLO2019 NORMAL REG FORM'!E429))</f>
        <v/>
      </c>
      <c r="F327" s="18" t="str">
        <f>TRIM(UPPER('MYCLO2019 NORMAL REG FORM'!G429))</f>
        <v/>
      </c>
      <c r="G327" s="19">
        <f>'MYCLO2019 NORMAL REG FORM'!H429</f>
        <v>0</v>
      </c>
      <c r="H327" s="19">
        <f>'MYCLO2019 NORMAL REG FORM'!I429</f>
        <v>0</v>
      </c>
      <c r="I327" s="19">
        <f>'MYCLO2019 NORMAL REG FORM'!J429</f>
        <v>0</v>
      </c>
      <c r="J327" s="17">
        <f>'MYCLO2019 NORMAL REG FORM'!K429</f>
        <v>0</v>
      </c>
      <c r="K327" s="22">
        <f>'MYCLO2019 NORMAL REG FORM'!L429</f>
        <v>0</v>
      </c>
      <c r="L327" s="23" t="str">
        <f>'MYCLO2019 NORMAL REG FORM'!M429</f>
        <v/>
      </c>
      <c r="M327" s="23" t="str">
        <f>'MYCLO2019 NORMAL REG FORM'!N429</f>
        <v/>
      </c>
      <c r="N327" s="24"/>
      <c r="O327" s="25" t="str">
        <f>TRIM(UPPER('MYCLO2019 NORMAL REG FORM'!D429))</f>
        <v/>
      </c>
    </row>
    <row r="328" spans="1:15">
      <c r="A328" s="14"/>
      <c r="B328" s="15"/>
      <c r="C328" s="15"/>
      <c r="D328" s="15"/>
      <c r="E328" s="17" t="str">
        <f>TRIM(UPPER('MYCLO2019 NORMAL REG FORM'!E430))</f>
        <v/>
      </c>
      <c r="F328" s="18" t="str">
        <f>TRIM(UPPER('MYCLO2019 NORMAL REG FORM'!G430))</f>
        <v/>
      </c>
      <c r="G328" s="19">
        <f>'MYCLO2019 NORMAL REG FORM'!H430</f>
        <v>0</v>
      </c>
      <c r="H328" s="19">
        <f>'MYCLO2019 NORMAL REG FORM'!I430</f>
        <v>0</v>
      </c>
      <c r="I328" s="19">
        <f>'MYCLO2019 NORMAL REG FORM'!J430</f>
        <v>0</v>
      </c>
      <c r="J328" s="17">
        <f>'MYCLO2019 NORMAL REG FORM'!K430</f>
        <v>0</v>
      </c>
      <c r="K328" s="22">
        <f>'MYCLO2019 NORMAL REG FORM'!L430</f>
        <v>0</v>
      </c>
      <c r="L328" s="23" t="str">
        <f>'MYCLO2019 NORMAL REG FORM'!M430</f>
        <v/>
      </c>
      <c r="M328" s="23" t="str">
        <f>'MYCLO2019 NORMAL REG FORM'!N430</f>
        <v/>
      </c>
      <c r="N328" s="24"/>
      <c r="O328" s="25" t="str">
        <f>TRIM(UPPER('MYCLO2019 NORMAL REG FORM'!D430))</f>
        <v/>
      </c>
    </row>
    <row r="329" spans="1:15">
      <c r="A329" s="14"/>
      <c r="B329" s="15"/>
      <c r="C329" s="15"/>
      <c r="D329" s="15"/>
      <c r="E329" s="17" t="str">
        <f>TRIM(UPPER('MYCLO2019 NORMAL REG FORM'!E431))</f>
        <v/>
      </c>
      <c r="F329" s="18" t="str">
        <f>TRIM(UPPER('MYCLO2019 NORMAL REG FORM'!G431))</f>
        <v/>
      </c>
      <c r="G329" s="19">
        <f>'MYCLO2019 NORMAL REG FORM'!H431</f>
        <v>0</v>
      </c>
      <c r="H329" s="19">
        <f>'MYCLO2019 NORMAL REG FORM'!I431</f>
        <v>0</v>
      </c>
      <c r="I329" s="19">
        <f>'MYCLO2019 NORMAL REG FORM'!J431</f>
        <v>0</v>
      </c>
      <c r="J329" s="17">
        <f>'MYCLO2019 NORMAL REG FORM'!K431</f>
        <v>0</v>
      </c>
      <c r="K329" s="22">
        <f>'MYCLO2019 NORMAL REG FORM'!L431</f>
        <v>0</v>
      </c>
      <c r="L329" s="23" t="str">
        <f>'MYCLO2019 NORMAL REG FORM'!M431</f>
        <v/>
      </c>
      <c r="M329" s="23" t="str">
        <f>'MYCLO2019 NORMAL REG FORM'!N431</f>
        <v/>
      </c>
      <c r="N329" s="24"/>
      <c r="O329" s="25" t="str">
        <f>TRIM(UPPER('MYCLO2019 NORMAL REG FORM'!D431))</f>
        <v/>
      </c>
    </row>
    <row r="330" spans="1:15">
      <c r="A330" s="14"/>
      <c r="B330" s="15"/>
      <c r="C330" s="15"/>
      <c r="D330" s="15"/>
      <c r="E330" s="17" t="str">
        <f>TRIM(UPPER('MYCLO2019 NORMAL REG FORM'!E432))</f>
        <v/>
      </c>
      <c r="F330" s="18" t="str">
        <f>TRIM(UPPER('MYCLO2019 NORMAL REG FORM'!G432))</f>
        <v/>
      </c>
      <c r="G330" s="19">
        <f>'MYCLO2019 NORMAL REG FORM'!H432</f>
        <v>0</v>
      </c>
      <c r="H330" s="19">
        <f>'MYCLO2019 NORMAL REG FORM'!I432</f>
        <v>0</v>
      </c>
      <c r="I330" s="19">
        <f>'MYCLO2019 NORMAL REG FORM'!J432</f>
        <v>0</v>
      </c>
      <c r="J330" s="17">
        <f>'MYCLO2019 NORMAL REG FORM'!K432</f>
        <v>0</v>
      </c>
      <c r="K330" s="22">
        <f>'MYCLO2019 NORMAL REG FORM'!L432</f>
        <v>0</v>
      </c>
      <c r="L330" s="23" t="str">
        <f>'MYCLO2019 NORMAL REG FORM'!M432</f>
        <v/>
      </c>
      <c r="M330" s="23" t="str">
        <f>'MYCLO2019 NORMAL REG FORM'!N432</f>
        <v/>
      </c>
      <c r="N330" s="24"/>
      <c r="O330" s="25" t="str">
        <f>TRIM(UPPER('MYCLO2019 NORMAL REG FORM'!D432))</f>
        <v/>
      </c>
    </row>
    <row r="331" spans="1:15">
      <c r="A331" s="14"/>
      <c r="B331" s="15"/>
      <c r="C331" s="15"/>
      <c r="D331" s="15"/>
      <c r="E331" s="17" t="str">
        <f>TRIM(UPPER('MYCLO2019 NORMAL REG FORM'!E433))</f>
        <v/>
      </c>
      <c r="F331" s="18" t="str">
        <f>TRIM(UPPER('MYCLO2019 NORMAL REG FORM'!G433))</f>
        <v/>
      </c>
      <c r="G331" s="19">
        <f>'MYCLO2019 NORMAL REG FORM'!H433</f>
        <v>0</v>
      </c>
      <c r="H331" s="19">
        <f>'MYCLO2019 NORMAL REG FORM'!I433</f>
        <v>0</v>
      </c>
      <c r="I331" s="19">
        <f>'MYCLO2019 NORMAL REG FORM'!J433</f>
        <v>0</v>
      </c>
      <c r="J331" s="17">
        <f>'MYCLO2019 NORMAL REG FORM'!K433</f>
        <v>0</v>
      </c>
      <c r="K331" s="22">
        <f>'MYCLO2019 NORMAL REG FORM'!L433</f>
        <v>0</v>
      </c>
      <c r="L331" s="23" t="str">
        <f>'MYCLO2019 NORMAL REG FORM'!M433</f>
        <v/>
      </c>
      <c r="M331" s="23" t="str">
        <f>'MYCLO2019 NORMAL REG FORM'!N433</f>
        <v/>
      </c>
      <c r="N331" s="24"/>
      <c r="O331" s="25" t="str">
        <f>TRIM(UPPER('MYCLO2019 NORMAL REG FORM'!D433))</f>
        <v/>
      </c>
    </row>
    <row r="332" spans="1:15">
      <c r="A332" s="14"/>
      <c r="B332" s="15"/>
      <c r="C332" s="15"/>
      <c r="D332" s="15"/>
      <c r="E332" s="17" t="str">
        <f>TRIM(UPPER('MYCLO2019 NORMAL REG FORM'!E434))</f>
        <v/>
      </c>
      <c r="F332" s="18" t="str">
        <f>TRIM(UPPER('MYCLO2019 NORMAL REG FORM'!G434))</f>
        <v/>
      </c>
      <c r="G332" s="19">
        <f>'MYCLO2019 NORMAL REG FORM'!H434</f>
        <v>0</v>
      </c>
      <c r="H332" s="19">
        <f>'MYCLO2019 NORMAL REG FORM'!I434</f>
        <v>0</v>
      </c>
      <c r="I332" s="19">
        <f>'MYCLO2019 NORMAL REG FORM'!J434</f>
        <v>0</v>
      </c>
      <c r="J332" s="17">
        <f>'MYCLO2019 NORMAL REG FORM'!K434</f>
        <v>0</v>
      </c>
      <c r="K332" s="22">
        <f>'MYCLO2019 NORMAL REG FORM'!L434</f>
        <v>0</v>
      </c>
      <c r="L332" s="23" t="str">
        <f>'MYCLO2019 NORMAL REG FORM'!M434</f>
        <v/>
      </c>
      <c r="M332" s="23" t="str">
        <f>'MYCLO2019 NORMAL REG FORM'!N434</f>
        <v/>
      </c>
      <c r="N332" s="24"/>
      <c r="O332" s="25" t="str">
        <f>TRIM(UPPER('MYCLO2019 NORMAL REG FORM'!D434))</f>
        <v/>
      </c>
    </row>
    <row r="333" spans="1:15">
      <c r="A333" s="14"/>
      <c r="B333" s="15"/>
      <c r="C333" s="15"/>
      <c r="D333" s="15"/>
      <c r="E333" s="17" t="str">
        <f>TRIM(UPPER('MYCLO2019 NORMAL REG FORM'!E435))</f>
        <v/>
      </c>
      <c r="F333" s="18" t="str">
        <f>TRIM(UPPER('MYCLO2019 NORMAL REG FORM'!G435))</f>
        <v/>
      </c>
      <c r="G333" s="19">
        <f>'MYCLO2019 NORMAL REG FORM'!H435</f>
        <v>0</v>
      </c>
      <c r="H333" s="19">
        <f>'MYCLO2019 NORMAL REG FORM'!I435</f>
        <v>0</v>
      </c>
      <c r="I333" s="19">
        <f>'MYCLO2019 NORMAL REG FORM'!J435</f>
        <v>0</v>
      </c>
      <c r="J333" s="17">
        <f>'MYCLO2019 NORMAL REG FORM'!K435</f>
        <v>0</v>
      </c>
      <c r="K333" s="22">
        <f>'MYCLO2019 NORMAL REG FORM'!L435</f>
        <v>0</v>
      </c>
      <c r="L333" s="23" t="str">
        <f>'MYCLO2019 NORMAL REG FORM'!M435</f>
        <v/>
      </c>
      <c r="M333" s="23" t="str">
        <f>'MYCLO2019 NORMAL REG FORM'!N435</f>
        <v/>
      </c>
      <c r="N333" s="24"/>
      <c r="O333" s="25" t="str">
        <f>TRIM(UPPER('MYCLO2019 NORMAL REG FORM'!D435))</f>
        <v/>
      </c>
    </row>
    <row r="334" spans="1:15">
      <c r="A334" s="14"/>
      <c r="B334" s="15"/>
      <c r="C334" s="15"/>
      <c r="D334" s="15"/>
      <c r="E334" s="17" t="str">
        <f>TRIM(UPPER('MYCLO2019 NORMAL REG FORM'!E436))</f>
        <v/>
      </c>
      <c r="F334" s="18" t="str">
        <f>TRIM(UPPER('MYCLO2019 NORMAL REG FORM'!G436))</f>
        <v/>
      </c>
      <c r="G334" s="19">
        <f>'MYCLO2019 NORMAL REG FORM'!H436</f>
        <v>0</v>
      </c>
      <c r="H334" s="19">
        <f>'MYCLO2019 NORMAL REG FORM'!I436</f>
        <v>0</v>
      </c>
      <c r="I334" s="19">
        <f>'MYCLO2019 NORMAL REG FORM'!J436</f>
        <v>0</v>
      </c>
      <c r="J334" s="17">
        <f>'MYCLO2019 NORMAL REG FORM'!K436</f>
        <v>0</v>
      </c>
      <c r="K334" s="22">
        <f>'MYCLO2019 NORMAL REG FORM'!L436</f>
        <v>0</v>
      </c>
      <c r="L334" s="23" t="str">
        <f>'MYCLO2019 NORMAL REG FORM'!M436</f>
        <v/>
      </c>
      <c r="M334" s="23" t="str">
        <f>'MYCLO2019 NORMAL REG FORM'!N436</f>
        <v/>
      </c>
      <c r="N334" s="24"/>
      <c r="O334" s="25" t="str">
        <f>TRIM(UPPER('MYCLO2019 NORMAL REG FORM'!D436))</f>
        <v/>
      </c>
    </row>
    <row r="335" spans="1:15">
      <c r="A335" s="14"/>
      <c r="B335" s="15"/>
      <c r="C335" s="15"/>
      <c r="D335" s="15"/>
      <c r="E335" s="17" t="str">
        <f>TRIM(UPPER('MYCLO2019 NORMAL REG FORM'!E437))</f>
        <v/>
      </c>
      <c r="F335" s="18" t="str">
        <f>TRIM(UPPER('MYCLO2019 NORMAL REG FORM'!G437))</f>
        <v/>
      </c>
      <c r="G335" s="19">
        <f>'MYCLO2019 NORMAL REG FORM'!H437</f>
        <v>0</v>
      </c>
      <c r="H335" s="19">
        <f>'MYCLO2019 NORMAL REG FORM'!I437</f>
        <v>0</v>
      </c>
      <c r="I335" s="19">
        <f>'MYCLO2019 NORMAL REG FORM'!J437</f>
        <v>0</v>
      </c>
      <c r="J335" s="17">
        <f>'MYCLO2019 NORMAL REG FORM'!K437</f>
        <v>0</v>
      </c>
      <c r="K335" s="22">
        <f>'MYCLO2019 NORMAL REG FORM'!L437</f>
        <v>0</v>
      </c>
      <c r="L335" s="23" t="str">
        <f>'MYCLO2019 NORMAL REG FORM'!M437</f>
        <v/>
      </c>
      <c r="M335" s="23" t="str">
        <f>'MYCLO2019 NORMAL REG FORM'!N437</f>
        <v/>
      </c>
      <c r="N335" s="24"/>
      <c r="O335" s="25" t="str">
        <f>TRIM(UPPER('MYCLO2019 NORMAL REG FORM'!D437))</f>
        <v/>
      </c>
    </row>
    <row r="336" spans="1:15">
      <c r="A336" s="14"/>
      <c r="B336" s="15"/>
      <c r="C336" s="15"/>
      <c r="D336" s="15"/>
      <c r="E336" s="17" t="str">
        <f>TRIM(UPPER('MYCLO2019 NORMAL REG FORM'!E438))</f>
        <v/>
      </c>
      <c r="F336" s="18" t="str">
        <f>TRIM(UPPER('MYCLO2019 NORMAL REG FORM'!G438))</f>
        <v/>
      </c>
      <c r="G336" s="19">
        <f>'MYCLO2019 NORMAL REG FORM'!H438</f>
        <v>0</v>
      </c>
      <c r="H336" s="19">
        <f>'MYCLO2019 NORMAL REG FORM'!I438</f>
        <v>0</v>
      </c>
      <c r="I336" s="19">
        <f>'MYCLO2019 NORMAL REG FORM'!J438</f>
        <v>0</v>
      </c>
      <c r="J336" s="17">
        <f>'MYCLO2019 NORMAL REG FORM'!K438</f>
        <v>0</v>
      </c>
      <c r="K336" s="22">
        <f>'MYCLO2019 NORMAL REG FORM'!L438</f>
        <v>0</v>
      </c>
      <c r="L336" s="23" t="str">
        <f>'MYCLO2019 NORMAL REG FORM'!M438</f>
        <v/>
      </c>
      <c r="M336" s="23" t="str">
        <f>'MYCLO2019 NORMAL REG FORM'!N438</f>
        <v/>
      </c>
      <c r="N336" s="24"/>
      <c r="O336" s="25" t="str">
        <f>TRIM(UPPER('MYCLO2019 NORMAL REG FORM'!D438))</f>
        <v/>
      </c>
    </row>
    <row r="337" spans="1:15">
      <c r="A337" s="14"/>
      <c r="B337" s="15"/>
      <c r="C337" s="15"/>
      <c r="D337" s="15"/>
      <c r="E337" s="17" t="str">
        <f>TRIM(UPPER('MYCLO2019 NORMAL REG FORM'!E439))</f>
        <v/>
      </c>
      <c r="F337" s="18" t="str">
        <f>TRIM(UPPER('MYCLO2019 NORMAL REG FORM'!G439))</f>
        <v/>
      </c>
      <c r="G337" s="19">
        <f>'MYCLO2019 NORMAL REG FORM'!H439</f>
        <v>0</v>
      </c>
      <c r="H337" s="19">
        <f>'MYCLO2019 NORMAL REG FORM'!I439</f>
        <v>0</v>
      </c>
      <c r="I337" s="19">
        <f>'MYCLO2019 NORMAL REG FORM'!J439</f>
        <v>0</v>
      </c>
      <c r="J337" s="17">
        <f>'MYCLO2019 NORMAL REG FORM'!K439</f>
        <v>0</v>
      </c>
      <c r="K337" s="22">
        <f>'MYCLO2019 NORMAL REG FORM'!L439</f>
        <v>0</v>
      </c>
      <c r="L337" s="23" t="str">
        <f>'MYCLO2019 NORMAL REG FORM'!M439</f>
        <v/>
      </c>
      <c r="M337" s="23" t="str">
        <f>'MYCLO2019 NORMAL REG FORM'!N439</f>
        <v/>
      </c>
      <c r="N337" s="24"/>
      <c r="O337" s="25" t="str">
        <f>TRIM(UPPER('MYCLO2019 NORMAL REG FORM'!D439))</f>
        <v/>
      </c>
    </row>
    <row r="338" spans="1:15">
      <c r="A338" s="14"/>
      <c r="B338" s="15"/>
      <c r="C338" s="15"/>
      <c r="D338" s="15"/>
      <c r="E338" s="17" t="str">
        <f>TRIM(UPPER('MYCLO2019 NORMAL REG FORM'!E440))</f>
        <v/>
      </c>
      <c r="F338" s="18" t="str">
        <f>TRIM(UPPER('MYCLO2019 NORMAL REG FORM'!G440))</f>
        <v/>
      </c>
      <c r="G338" s="19">
        <f>'MYCLO2019 NORMAL REG FORM'!H440</f>
        <v>0</v>
      </c>
      <c r="H338" s="19">
        <f>'MYCLO2019 NORMAL REG FORM'!I440</f>
        <v>0</v>
      </c>
      <c r="I338" s="19">
        <f>'MYCLO2019 NORMAL REG FORM'!J440</f>
        <v>0</v>
      </c>
      <c r="J338" s="17">
        <f>'MYCLO2019 NORMAL REG FORM'!K440</f>
        <v>0</v>
      </c>
      <c r="K338" s="22">
        <f>'MYCLO2019 NORMAL REG FORM'!L440</f>
        <v>0</v>
      </c>
      <c r="L338" s="23" t="str">
        <f>'MYCLO2019 NORMAL REG FORM'!M440</f>
        <v/>
      </c>
      <c r="M338" s="23" t="str">
        <f>'MYCLO2019 NORMAL REG FORM'!N440</f>
        <v/>
      </c>
      <c r="N338" s="24"/>
      <c r="O338" s="25" t="str">
        <f>TRIM(UPPER('MYCLO2019 NORMAL REG FORM'!D440))</f>
        <v/>
      </c>
    </row>
    <row r="339" spans="1:15">
      <c r="A339" s="14"/>
      <c r="B339" s="15"/>
      <c r="C339" s="15"/>
      <c r="D339" s="15"/>
      <c r="E339" s="17" t="str">
        <f>TRIM(UPPER('MYCLO2019 NORMAL REG FORM'!E441))</f>
        <v/>
      </c>
      <c r="F339" s="18" t="str">
        <f>TRIM(UPPER('MYCLO2019 NORMAL REG FORM'!G441))</f>
        <v/>
      </c>
      <c r="G339" s="19">
        <f>'MYCLO2019 NORMAL REG FORM'!H441</f>
        <v>0</v>
      </c>
      <c r="H339" s="19">
        <f>'MYCLO2019 NORMAL REG FORM'!I441</f>
        <v>0</v>
      </c>
      <c r="I339" s="19">
        <f>'MYCLO2019 NORMAL REG FORM'!J441</f>
        <v>0</v>
      </c>
      <c r="J339" s="17">
        <f>'MYCLO2019 NORMAL REG FORM'!K441</f>
        <v>0</v>
      </c>
      <c r="K339" s="22">
        <f>'MYCLO2019 NORMAL REG FORM'!L441</f>
        <v>0</v>
      </c>
      <c r="L339" s="23" t="str">
        <f>'MYCLO2019 NORMAL REG FORM'!M441</f>
        <v/>
      </c>
      <c r="M339" s="23" t="str">
        <f>'MYCLO2019 NORMAL REG FORM'!N441</f>
        <v/>
      </c>
      <c r="N339" s="24"/>
      <c r="O339" s="25" t="str">
        <f>TRIM(UPPER('MYCLO2019 NORMAL REG FORM'!D441))</f>
        <v/>
      </c>
    </row>
    <row r="340" spans="1:15">
      <c r="A340" s="14"/>
      <c r="B340" s="15"/>
      <c r="C340" s="15"/>
      <c r="D340" s="15"/>
      <c r="E340" s="17" t="str">
        <f>TRIM(UPPER('MYCLO2019 NORMAL REG FORM'!E442))</f>
        <v/>
      </c>
      <c r="F340" s="18" t="str">
        <f>TRIM(UPPER('MYCLO2019 NORMAL REG FORM'!G442))</f>
        <v/>
      </c>
      <c r="G340" s="19">
        <f>'MYCLO2019 NORMAL REG FORM'!H442</f>
        <v>0</v>
      </c>
      <c r="H340" s="19">
        <f>'MYCLO2019 NORMAL REG FORM'!I442</f>
        <v>0</v>
      </c>
      <c r="I340" s="19">
        <f>'MYCLO2019 NORMAL REG FORM'!J442</f>
        <v>0</v>
      </c>
      <c r="J340" s="17">
        <f>'MYCLO2019 NORMAL REG FORM'!K442</f>
        <v>0</v>
      </c>
      <c r="K340" s="22">
        <f>'MYCLO2019 NORMAL REG FORM'!L442</f>
        <v>0</v>
      </c>
      <c r="L340" s="23" t="str">
        <f>'MYCLO2019 NORMAL REG FORM'!M442</f>
        <v/>
      </c>
      <c r="M340" s="23" t="str">
        <f>'MYCLO2019 NORMAL REG FORM'!N442</f>
        <v/>
      </c>
      <c r="N340" s="24"/>
      <c r="O340" s="25" t="str">
        <f>TRIM(UPPER('MYCLO2019 NORMAL REG FORM'!D442))</f>
        <v/>
      </c>
    </row>
    <row r="341" spans="1:15">
      <c r="A341" s="14"/>
      <c r="B341" s="15"/>
      <c r="C341" s="15"/>
      <c r="D341" s="15"/>
      <c r="E341" s="17" t="str">
        <f>TRIM(UPPER('MYCLO2019 NORMAL REG FORM'!E443))</f>
        <v/>
      </c>
      <c r="F341" s="18" t="str">
        <f>TRIM(UPPER('MYCLO2019 NORMAL REG FORM'!G443))</f>
        <v/>
      </c>
      <c r="G341" s="19">
        <f>'MYCLO2019 NORMAL REG FORM'!H443</f>
        <v>0</v>
      </c>
      <c r="H341" s="19">
        <f>'MYCLO2019 NORMAL REG FORM'!I443</f>
        <v>0</v>
      </c>
      <c r="I341" s="19">
        <f>'MYCLO2019 NORMAL REG FORM'!J443</f>
        <v>0</v>
      </c>
      <c r="J341" s="17">
        <f>'MYCLO2019 NORMAL REG FORM'!K443</f>
        <v>0</v>
      </c>
      <c r="K341" s="22">
        <f>'MYCLO2019 NORMAL REG FORM'!L443</f>
        <v>0</v>
      </c>
      <c r="L341" s="23" t="str">
        <f>'MYCLO2019 NORMAL REG FORM'!M443</f>
        <v/>
      </c>
      <c r="M341" s="23" t="str">
        <f>'MYCLO2019 NORMAL REG FORM'!N443</f>
        <v/>
      </c>
      <c r="N341" s="24"/>
      <c r="O341" s="25" t="str">
        <f>TRIM(UPPER('MYCLO2019 NORMAL REG FORM'!D443))</f>
        <v/>
      </c>
    </row>
    <row r="342" spans="1:15">
      <c r="A342" s="14"/>
      <c r="B342" s="15"/>
      <c r="C342" s="15"/>
      <c r="D342" s="15"/>
      <c r="E342" s="17" t="str">
        <f>TRIM(UPPER('MYCLO2019 NORMAL REG FORM'!E444))</f>
        <v/>
      </c>
      <c r="F342" s="18" t="str">
        <f>TRIM(UPPER('MYCLO2019 NORMAL REG FORM'!G444))</f>
        <v/>
      </c>
      <c r="G342" s="19">
        <f>'MYCLO2019 NORMAL REG FORM'!H444</f>
        <v>0</v>
      </c>
      <c r="H342" s="19">
        <f>'MYCLO2019 NORMAL REG FORM'!I444</f>
        <v>0</v>
      </c>
      <c r="I342" s="19">
        <f>'MYCLO2019 NORMAL REG FORM'!J444</f>
        <v>0</v>
      </c>
      <c r="J342" s="17">
        <f>'MYCLO2019 NORMAL REG FORM'!K444</f>
        <v>0</v>
      </c>
      <c r="K342" s="22">
        <f>'MYCLO2019 NORMAL REG FORM'!L444</f>
        <v>0</v>
      </c>
      <c r="L342" s="23" t="str">
        <f>'MYCLO2019 NORMAL REG FORM'!M444</f>
        <v/>
      </c>
      <c r="M342" s="23" t="str">
        <f>'MYCLO2019 NORMAL REG FORM'!N444</f>
        <v/>
      </c>
      <c r="N342" s="24"/>
      <c r="O342" s="25" t="str">
        <f>TRIM(UPPER('MYCLO2019 NORMAL REG FORM'!D444))</f>
        <v/>
      </c>
    </row>
    <row r="343" spans="1:15">
      <c r="A343" s="14"/>
      <c r="B343" s="15"/>
      <c r="C343" s="15"/>
      <c r="D343" s="15"/>
      <c r="E343" s="17" t="str">
        <f>TRIM(UPPER('MYCLO2019 NORMAL REG FORM'!E445))</f>
        <v/>
      </c>
      <c r="F343" s="18" t="str">
        <f>TRIM(UPPER('MYCLO2019 NORMAL REG FORM'!G445))</f>
        <v/>
      </c>
      <c r="G343" s="19">
        <f>'MYCLO2019 NORMAL REG FORM'!H445</f>
        <v>0</v>
      </c>
      <c r="H343" s="19">
        <f>'MYCLO2019 NORMAL REG FORM'!I445</f>
        <v>0</v>
      </c>
      <c r="I343" s="19">
        <f>'MYCLO2019 NORMAL REG FORM'!J445</f>
        <v>0</v>
      </c>
      <c r="J343" s="17">
        <f>'MYCLO2019 NORMAL REG FORM'!K445</f>
        <v>0</v>
      </c>
      <c r="K343" s="22">
        <f>'MYCLO2019 NORMAL REG FORM'!L445</f>
        <v>0</v>
      </c>
      <c r="L343" s="23" t="str">
        <f>'MYCLO2019 NORMAL REG FORM'!M445</f>
        <v/>
      </c>
      <c r="M343" s="23" t="str">
        <f>'MYCLO2019 NORMAL REG FORM'!N445</f>
        <v/>
      </c>
      <c r="N343" s="24"/>
      <c r="O343" s="25" t="str">
        <f>TRIM(UPPER('MYCLO2019 NORMAL REG FORM'!D445))</f>
        <v/>
      </c>
    </row>
    <row r="344" spans="1:15">
      <c r="A344" s="14"/>
      <c r="B344" s="15"/>
      <c r="C344" s="15"/>
      <c r="D344" s="15"/>
      <c r="E344" s="17" t="str">
        <f>TRIM(UPPER('MYCLO2019 NORMAL REG FORM'!E446))</f>
        <v/>
      </c>
      <c r="F344" s="18" t="str">
        <f>TRIM(UPPER('MYCLO2019 NORMAL REG FORM'!G446))</f>
        <v/>
      </c>
      <c r="G344" s="19">
        <f>'MYCLO2019 NORMAL REG FORM'!H446</f>
        <v>0</v>
      </c>
      <c r="H344" s="19">
        <f>'MYCLO2019 NORMAL REG FORM'!I446</f>
        <v>0</v>
      </c>
      <c r="I344" s="19">
        <f>'MYCLO2019 NORMAL REG FORM'!J446</f>
        <v>0</v>
      </c>
      <c r="J344" s="17">
        <f>'MYCLO2019 NORMAL REG FORM'!K446</f>
        <v>0</v>
      </c>
      <c r="K344" s="22">
        <f>'MYCLO2019 NORMAL REG FORM'!L446</f>
        <v>0</v>
      </c>
      <c r="L344" s="23" t="str">
        <f>'MYCLO2019 NORMAL REG FORM'!M446</f>
        <v/>
      </c>
      <c r="M344" s="23" t="str">
        <f>'MYCLO2019 NORMAL REG FORM'!N446</f>
        <v/>
      </c>
      <c r="N344" s="24"/>
      <c r="O344" s="25" t="str">
        <f>TRIM(UPPER('MYCLO2019 NORMAL REG FORM'!D446))</f>
        <v/>
      </c>
    </row>
    <row r="345" spans="1:15">
      <c r="A345" s="14"/>
      <c r="B345" s="15"/>
      <c r="C345" s="15"/>
      <c r="D345" s="15"/>
      <c r="E345" s="17" t="str">
        <f>TRIM(UPPER('MYCLO2019 NORMAL REG FORM'!E447))</f>
        <v/>
      </c>
      <c r="F345" s="18" t="str">
        <f>TRIM(UPPER('MYCLO2019 NORMAL REG FORM'!G447))</f>
        <v/>
      </c>
      <c r="G345" s="19">
        <f>'MYCLO2019 NORMAL REG FORM'!H447</f>
        <v>0</v>
      </c>
      <c r="H345" s="19">
        <f>'MYCLO2019 NORMAL REG FORM'!I447</f>
        <v>0</v>
      </c>
      <c r="I345" s="19">
        <f>'MYCLO2019 NORMAL REG FORM'!J447</f>
        <v>0</v>
      </c>
      <c r="J345" s="17">
        <f>'MYCLO2019 NORMAL REG FORM'!K447</f>
        <v>0</v>
      </c>
      <c r="K345" s="22">
        <f>'MYCLO2019 NORMAL REG FORM'!L447</f>
        <v>0</v>
      </c>
      <c r="L345" s="23" t="str">
        <f>'MYCLO2019 NORMAL REG FORM'!M447</f>
        <v/>
      </c>
      <c r="M345" s="23" t="str">
        <f>'MYCLO2019 NORMAL REG FORM'!N447</f>
        <v/>
      </c>
      <c r="N345" s="24"/>
      <c r="O345" s="25" t="str">
        <f>TRIM(UPPER('MYCLO2019 NORMAL REG FORM'!D447))</f>
        <v/>
      </c>
    </row>
    <row r="346" spans="1:15">
      <c r="A346" s="14"/>
      <c r="B346" s="15"/>
      <c r="C346" s="15"/>
      <c r="D346" s="15"/>
      <c r="E346" s="17" t="str">
        <f>TRIM(UPPER('MYCLO2019 NORMAL REG FORM'!E448))</f>
        <v/>
      </c>
      <c r="F346" s="18" t="str">
        <f>TRIM(UPPER('MYCLO2019 NORMAL REG FORM'!G448))</f>
        <v/>
      </c>
      <c r="G346" s="19">
        <f>'MYCLO2019 NORMAL REG FORM'!H448</f>
        <v>0</v>
      </c>
      <c r="H346" s="19">
        <f>'MYCLO2019 NORMAL REG FORM'!I448</f>
        <v>0</v>
      </c>
      <c r="I346" s="19">
        <f>'MYCLO2019 NORMAL REG FORM'!J448</f>
        <v>0</v>
      </c>
      <c r="J346" s="17">
        <f>'MYCLO2019 NORMAL REG FORM'!K448</f>
        <v>0</v>
      </c>
      <c r="K346" s="22">
        <f>'MYCLO2019 NORMAL REG FORM'!L448</f>
        <v>0</v>
      </c>
      <c r="L346" s="23" t="str">
        <f>'MYCLO2019 NORMAL REG FORM'!M448</f>
        <v/>
      </c>
      <c r="M346" s="23" t="str">
        <f>'MYCLO2019 NORMAL REG FORM'!N448</f>
        <v/>
      </c>
      <c r="N346" s="24"/>
      <c r="O346" s="25" t="str">
        <f>TRIM(UPPER('MYCLO2019 NORMAL REG FORM'!D448))</f>
        <v/>
      </c>
    </row>
    <row r="347" spans="1:15">
      <c r="A347" s="14"/>
      <c r="B347" s="15"/>
      <c r="C347" s="15"/>
      <c r="D347" s="15"/>
      <c r="E347" s="17" t="str">
        <f>TRIM(UPPER('MYCLO2019 NORMAL REG FORM'!E449))</f>
        <v/>
      </c>
      <c r="F347" s="18" t="str">
        <f>TRIM(UPPER('MYCLO2019 NORMAL REG FORM'!G449))</f>
        <v/>
      </c>
      <c r="G347" s="19">
        <f>'MYCLO2019 NORMAL REG FORM'!H449</f>
        <v>0</v>
      </c>
      <c r="H347" s="19">
        <f>'MYCLO2019 NORMAL REG FORM'!I449</f>
        <v>0</v>
      </c>
      <c r="I347" s="19">
        <f>'MYCLO2019 NORMAL REG FORM'!J449</f>
        <v>0</v>
      </c>
      <c r="J347" s="17">
        <f>'MYCLO2019 NORMAL REG FORM'!K449</f>
        <v>0</v>
      </c>
      <c r="K347" s="22">
        <f>'MYCLO2019 NORMAL REG FORM'!L449</f>
        <v>0</v>
      </c>
      <c r="L347" s="23" t="str">
        <f>'MYCLO2019 NORMAL REG FORM'!M449</f>
        <v/>
      </c>
      <c r="M347" s="23" t="str">
        <f>'MYCLO2019 NORMAL REG FORM'!N449</f>
        <v/>
      </c>
      <c r="N347" s="24"/>
      <c r="O347" s="25" t="str">
        <f>TRIM(UPPER('MYCLO2019 NORMAL REG FORM'!D449))</f>
        <v/>
      </c>
    </row>
    <row r="348" spans="1:15">
      <c r="A348" s="14"/>
      <c r="B348" s="15"/>
      <c r="C348" s="15"/>
      <c r="D348" s="15"/>
      <c r="E348" s="17" t="str">
        <f>TRIM(UPPER('MYCLO2019 NORMAL REG FORM'!E450))</f>
        <v/>
      </c>
      <c r="F348" s="18" t="str">
        <f>TRIM(UPPER('MYCLO2019 NORMAL REG FORM'!G450))</f>
        <v/>
      </c>
      <c r="G348" s="19">
        <f>'MYCLO2019 NORMAL REG FORM'!H450</f>
        <v>0</v>
      </c>
      <c r="H348" s="19">
        <f>'MYCLO2019 NORMAL REG FORM'!I450</f>
        <v>0</v>
      </c>
      <c r="I348" s="19">
        <f>'MYCLO2019 NORMAL REG FORM'!J450</f>
        <v>0</v>
      </c>
      <c r="J348" s="17">
        <f>'MYCLO2019 NORMAL REG FORM'!K450</f>
        <v>0</v>
      </c>
      <c r="K348" s="22">
        <f>'MYCLO2019 NORMAL REG FORM'!L450</f>
        <v>0</v>
      </c>
      <c r="L348" s="23" t="str">
        <f>'MYCLO2019 NORMAL REG FORM'!M450</f>
        <v/>
      </c>
      <c r="M348" s="23" t="str">
        <f>'MYCLO2019 NORMAL REG FORM'!N450</f>
        <v/>
      </c>
      <c r="N348" s="24"/>
      <c r="O348" s="25" t="str">
        <f>TRIM(UPPER('MYCLO2019 NORMAL REG FORM'!D450))</f>
        <v/>
      </c>
    </row>
    <row r="349" spans="1:15">
      <c r="A349" s="14"/>
      <c r="B349" s="15"/>
      <c r="C349" s="15"/>
      <c r="D349" s="15"/>
      <c r="E349" s="17" t="str">
        <f>TRIM(UPPER('MYCLO2019 NORMAL REG FORM'!E451))</f>
        <v/>
      </c>
      <c r="F349" s="18" t="str">
        <f>TRIM(UPPER('MYCLO2019 NORMAL REG FORM'!G451))</f>
        <v/>
      </c>
      <c r="G349" s="19">
        <f>'MYCLO2019 NORMAL REG FORM'!H451</f>
        <v>0</v>
      </c>
      <c r="H349" s="19">
        <f>'MYCLO2019 NORMAL REG FORM'!I451</f>
        <v>0</v>
      </c>
      <c r="I349" s="19">
        <f>'MYCLO2019 NORMAL REG FORM'!J451</f>
        <v>0</v>
      </c>
      <c r="J349" s="17">
        <f>'MYCLO2019 NORMAL REG FORM'!K451</f>
        <v>0</v>
      </c>
      <c r="K349" s="22">
        <f>'MYCLO2019 NORMAL REG FORM'!L451</f>
        <v>0</v>
      </c>
      <c r="L349" s="23" t="str">
        <f>'MYCLO2019 NORMAL REG FORM'!M451</f>
        <v/>
      </c>
      <c r="M349" s="23" t="str">
        <f>'MYCLO2019 NORMAL REG FORM'!N451</f>
        <v/>
      </c>
      <c r="N349" s="24"/>
      <c r="O349" s="25" t="str">
        <f>TRIM(UPPER('MYCLO2019 NORMAL REG FORM'!D451))</f>
        <v/>
      </c>
    </row>
    <row r="350" spans="1:15">
      <c r="A350" s="14"/>
      <c r="B350" s="15"/>
      <c r="C350" s="15"/>
      <c r="D350" s="15"/>
      <c r="E350" s="17" t="str">
        <f>TRIM(UPPER('MYCLO2019 NORMAL REG FORM'!E452))</f>
        <v/>
      </c>
      <c r="F350" s="18" t="str">
        <f>TRIM(UPPER('MYCLO2019 NORMAL REG FORM'!G452))</f>
        <v/>
      </c>
      <c r="G350" s="19">
        <f>'MYCLO2019 NORMAL REG FORM'!H452</f>
        <v>0</v>
      </c>
      <c r="H350" s="19">
        <f>'MYCLO2019 NORMAL REG FORM'!I452</f>
        <v>0</v>
      </c>
      <c r="I350" s="19">
        <f>'MYCLO2019 NORMAL REG FORM'!J452</f>
        <v>0</v>
      </c>
      <c r="J350" s="17">
        <f>'MYCLO2019 NORMAL REG FORM'!K452</f>
        <v>0</v>
      </c>
      <c r="K350" s="22">
        <f>'MYCLO2019 NORMAL REG FORM'!L452</f>
        <v>0</v>
      </c>
      <c r="L350" s="23" t="str">
        <f>'MYCLO2019 NORMAL REG FORM'!M452</f>
        <v/>
      </c>
      <c r="M350" s="23" t="str">
        <f>'MYCLO2019 NORMAL REG FORM'!N452</f>
        <v/>
      </c>
      <c r="N350" s="24"/>
      <c r="O350" s="25" t="str">
        <f>TRIM(UPPER('MYCLO2019 NORMAL REG FORM'!D452))</f>
        <v/>
      </c>
    </row>
    <row r="351" spans="1:15">
      <c r="A351" s="14"/>
      <c r="B351" s="15"/>
      <c r="C351" s="15"/>
      <c r="D351" s="15"/>
      <c r="E351" s="17" t="str">
        <f>TRIM(UPPER('MYCLO2019 NORMAL REG FORM'!E453))</f>
        <v/>
      </c>
      <c r="F351" s="18" t="str">
        <f>TRIM(UPPER('MYCLO2019 NORMAL REG FORM'!G453))</f>
        <v/>
      </c>
      <c r="G351" s="19">
        <f>'MYCLO2019 NORMAL REG FORM'!H453</f>
        <v>0</v>
      </c>
      <c r="H351" s="19">
        <f>'MYCLO2019 NORMAL REG FORM'!I453</f>
        <v>0</v>
      </c>
      <c r="I351" s="19">
        <f>'MYCLO2019 NORMAL REG FORM'!J453</f>
        <v>0</v>
      </c>
      <c r="J351" s="17">
        <f>'MYCLO2019 NORMAL REG FORM'!K453</f>
        <v>0</v>
      </c>
      <c r="K351" s="22">
        <f>'MYCLO2019 NORMAL REG FORM'!L453</f>
        <v>0</v>
      </c>
      <c r="L351" s="23" t="str">
        <f>'MYCLO2019 NORMAL REG FORM'!M453</f>
        <v/>
      </c>
      <c r="M351" s="23" t="str">
        <f>'MYCLO2019 NORMAL REG FORM'!N453</f>
        <v/>
      </c>
      <c r="N351" s="24"/>
      <c r="O351" s="25" t="str">
        <f>TRIM(UPPER('MYCLO2019 NORMAL REG FORM'!D453))</f>
        <v/>
      </c>
    </row>
    <row r="352" spans="1:15">
      <c r="A352" s="14"/>
      <c r="B352" s="15"/>
      <c r="C352" s="15"/>
      <c r="D352" s="15"/>
      <c r="E352" s="17" t="str">
        <f>TRIM(UPPER('MYCLO2019 NORMAL REG FORM'!E454))</f>
        <v/>
      </c>
      <c r="F352" s="18" t="str">
        <f>TRIM(UPPER('MYCLO2019 NORMAL REG FORM'!G454))</f>
        <v/>
      </c>
      <c r="G352" s="19">
        <f>'MYCLO2019 NORMAL REG FORM'!H454</f>
        <v>0</v>
      </c>
      <c r="H352" s="19">
        <f>'MYCLO2019 NORMAL REG FORM'!I454</f>
        <v>0</v>
      </c>
      <c r="I352" s="19">
        <f>'MYCLO2019 NORMAL REG FORM'!J454</f>
        <v>0</v>
      </c>
      <c r="J352" s="17">
        <f>'MYCLO2019 NORMAL REG FORM'!K454</f>
        <v>0</v>
      </c>
      <c r="K352" s="22">
        <f>'MYCLO2019 NORMAL REG FORM'!L454</f>
        <v>0</v>
      </c>
      <c r="L352" s="23" t="str">
        <f>'MYCLO2019 NORMAL REG FORM'!M454</f>
        <v/>
      </c>
      <c r="M352" s="23" t="str">
        <f>'MYCLO2019 NORMAL REG FORM'!N454</f>
        <v/>
      </c>
      <c r="N352" s="24"/>
      <c r="O352" s="25" t="str">
        <f>TRIM(UPPER('MYCLO2019 NORMAL REG FORM'!D454))</f>
        <v/>
      </c>
    </row>
    <row r="353" spans="1:15">
      <c r="A353" s="14"/>
      <c r="B353" s="15"/>
      <c r="C353" s="15"/>
      <c r="D353" s="15"/>
      <c r="E353" s="17" t="str">
        <f>TRIM(UPPER('MYCLO2019 NORMAL REG FORM'!E455))</f>
        <v/>
      </c>
      <c r="F353" s="18" t="str">
        <f>TRIM(UPPER('MYCLO2019 NORMAL REG FORM'!G455))</f>
        <v/>
      </c>
      <c r="G353" s="19">
        <f>'MYCLO2019 NORMAL REG FORM'!H455</f>
        <v>0</v>
      </c>
      <c r="H353" s="19">
        <f>'MYCLO2019 NORMAL REG FORM'!I455</f>
        <v>0</v>
      </c>
      <c r="I353" s="19">
        <f>'MYCLO2019 NORMAL REG FORM'!J455</f>
        <v>0</v>
      </c>
      <c r="J353" s="17">
        <f>'MYCLO2019 NORMAL REG FORM'!K455</f>
        <v>0</v>
      </c>
      <c r="K353" s="22">
        <f>'MYCLO2019 NORMAL REG FORM'!L455</f>
        <v>0</v>
      </c>
      <c r="L353" s="23" t="str">
        <f>'MYCLO2019 NORMAL REG FORM'!M455</f>
        <v/>
      </c>
      <c r="M353" s="23" t="str">
        <f>'MYCLO2019 NORMAL REG FORM'!N455</f>
        <v/>
      </c>
      <c r="N353" s="24"/>
      <c r="O353" s="25" t="str">
        <f>TRIM(UPPER('MYCLO2019 NORMAL REG FORM'!D455))</f>
        <v/>
      </c>
    </row>
    <row r="354" spans="1:15">
      <c r="A354" s="14"/>
      <c r="B354" s="15"/>
      <c r="C354" s="15"/>
      <c r="D354" s="15"/>
      <c r="E354" s="17" t="str">
        <f>TRIM(UPPER('MYCLO2019 NORMAL REG FORM'!E456))</f>
        <v/>
      </c>
      <c r="F354" s="18" t="str">
        <f>TRIM(UPPER('MYCLO2019 NORMAL REG FORM'!G456))</f>
        <v/>
      </c>
      <c r="G354" s="19">
        <f>'MYCLO2019 NORMAL REG FORM'!H456</f>
        <v>0</v>
      </c>
      <c r="H354" s="19">
        <f>'MYCLO2019 NORMAL REG FORM'!I456</f>
        <v>0</v>
      </c>
      <c r="I354" s="19">
        <f>'MYCLO2019 NORMAL REG FORM'!J456</f>
        <v>0</v>
      </c>
      <c r="J354" s="17">
        <f>'MYCLO2019 NORMAL REG FORM'!K456</f>
        <v>0</v>
      </c>
      <c r="K354" s="22">
        <f>'MYCLO2019 NORMAL REG FORM'!L456</f>
        <v>0</v>
      </c>
      <c r="L354" s="23" t="str">
        <f>'MYCLO2019 NORMAL REG FORM'!M456</f>
        <v/>
      </c>
      <c r="M354" s="23" t="str">
        <f>'MYCLO2019 NORMAL REG FORM'!N456</f>
        <v/>
      </c>
      <c r="N354" s="24"/>
      <c r="O354" s="25" t="str">
        <f>TRIM(UPPER('MYCLO2019 NORMAL REG FORM'!D456))</f>
        <v/>
      </c>
    </row>
    <row r="355" spans="1:15">
      <c r="A355" s="14"/>
      <c r="B355" s="15"/>
      <c r="C355" s="15"/>
      <c r="D355" s="15"/>
      <c r="E355" s="17" t="str">
        <f>TRIM(UPPER('MYCLO2019 NORMAL REG FORM'!E457))</f>
        <v/>
      </c>
      <c r="F355" s="18" t="str">
        <f>TRIM(UPPER('MYCLO2019 NORMAL REG FORM'!G457))</f>
        <v/>
      </c>
      <c r="G355" s="19">
        <f>'MYCLO2019 NORMAL REG FORM'!H457</f>
        <v>0</v>
      </c>
      <c r="H355" s="19">
        <f>'MYCLO2019 NORMAL REG FORM'!I457</f>
        <v>0</v>
      </c>
      <c r="I355" s="19">
        <f>'MYCLO2019 NORMAL REG FORM'!J457</f>
        <v>0</v>
      </c>
      <c r="J355" s="17">
        <f>'MYCLO2019 NORMAL REG FORM'!K457</f>
        <v>0</v>
      </c>
      <c r="K355" s="22">
        <f>'MYCLO2019 NORMAL REG FORM'!L457</f>
        <v>0</v>
      </c>
      <c r="L355" s="23" t="str">
        <f>'MYCLO2019 NORMAL REG FORM'!M457</f>
        <v/>
      </c>
      <c r="M355" s="23" t="str">
        <f>'MYCLO2019 NORMAL REG FORM'!N457</f>
        <v/>
      </c>
      <c r="N355" s="24"/>
      <c r="O355" s="25" t="str">
        <f>TRIM(UPPER('MYCLO2019 NORMAL REG FORM'!D457))</f>
        <v/>
      </c>
    </row>
    <row r="356" spans="1:15">
      <c r="A356" s="14"/>
      <c r="B356" s="15"/>
      <c r="C356" s="15"/>
      <c r="D356" s="15"/>
      <c r="E356" s="17" t="str">
        <f>TRIM(UPPER('MYCLO2019 NORMAL REG FORM'!E458))</f>
        <v/>
      </c>
      <c r="F356" s="18" t="str">
        <f>TRIM(UPPER('MYCLO2019 NORMAL REG FORM'!G458))</f>
        <v/>
      </c>
      <c r="G356" s="19">
        <f>'MYCLO2019 NORMAL REG FORM'!H458</f>
        <v>0</v>
      </c>
      <c r="H356" s="19">
        <f>'MYCLO2019 NORMAL REG FORM'!I458</f>
        <v>0</v>
      </c>
      <c r="I356" s="19">
        <f>'MYCLO2019 NORMAL REG FORM'!J458</f>
        <v>0</v>
      </c>
      <c r="J356" s="17">
        <f>'MYCLO2019 NORMAL REG FORM'!K458</f>
        <v>0</v>
      </c>
      <c r="K356" s="22">
        <f>'MYCLO2019 NORMAL REG FORM'!L458</f>
        <v>0</v>
      </c>
      <c r="L356" s="23" t="str">
        <f>'MYCLO2019 NORMAL REG FORM'!M458</f>
        <v/>
      </c>
      <c r="M356" s="23" t="str">
        <f>'MYCLO2019 NORMAL REG FORM'!N458</f>
        <v/>
      </c>
      <c r="N356" s="24"/>
      <c r="O356" s="25" t="str">
        <f>TRIM(UPPER('MYCLO2019 NORMAL REG FORM'!D458))</f>
        <v/>
      </c>
    </row>
    <row r="357" spans="1:15">
      <c r="A357" s="14"/>
      <c r="B357" s="15"/>
      <c r="C357" s="15"/>
      <c r="D357" s="15"/>
      <c r="E357" s="17" t="str">
        <f>TRIM(UPPER('MYCLO2019 NORMAL REG FORM'!E459))</f>
        <v/>
      </c>
      <c r="F357" s="18" t="str">
        <f>TRIM(UPPER('MYCLO2019 NORMAL REG FORM'!G459))</f>
        <v/>
      </c>
      <c r="G357" s="19">
        <f>'MYCLO2019 NORMAL REG FORM'!H459</f>
        <v>0</v>
      </c>
      <c r="H357" s="19">
        <f>'MYCLO2019 NORMAL REG FORM'!I459</f>
        <v>0</v>
      </c>
      <c r="I357" s="19">
        <f>'MYCLO2019 NORMAL REG FORM'!J459</f>
        <v>0</v>
      </c>
      <c r="J357" s="17">
        <f>'MYCLO2019 NORMAL REG FORM'!K459</f>
        <v>0</v>
      </c>
      <c r="K357" s="22">
        <f>'MYCLO2019 NORMAL REG FORM'!L459</f>
        <v>0</v>
      </c>
      <c r="L357" s="23" t="str">
        <f>'MYCLO2019 NORMAL REG FORM'!M459</f>
        <v/>
      </c>
      <c r="M357" s="23" t="str">
        <f>'MYCLO2019 NORMAL REG FORM'!N459</f>
        <v/>
      </c>
      <c r="N357" s="24"/>
      <c r="O357" s="25" t="str">
        <f>TRIM(UPPER('MYCLO2019 NORMAL REG FORM'!D459))</f>
        <v/>
      </c>
    </row>
    <row r="358" spans="1:15">
      <c r="A358" s="14"/>
      <c r="B358" s="15"/>
      <c r="C358" s="15"/>
      <c r="D358" s="15"/>
      <c r="E358" s="17" t="str">
        <f>TRIM(UPPER('MYCLO2019 NORMAL REG FORM'!E460))</f>
        <v/>
      </c>
      <c r="F358" s="18" t="str">
        <f>TRIM(UPPER('MYCLO2019 NORMAL REG FORM'!G460))</f>
        <v/>
      </c>
      <c r="G358" s="19">
        <f>'MYCLO2019 NORMAL REG FORM'!H460</f>
        <v>0</v>
      </c>
      <c r="H358" s="19">
        <f>'MYCLO2019 NORMAL REG FORM'!I460</f>
        <v>0</v>
      </c>
      <c r="I358" s="19">
        <f>'MYCLO2019 NORMAL REG FORM'!J460</f>
        <v>0</v>
      </c>
      <c r="J358" s="17">
        <f>'MYCLO2019 NORMAL REG FORM'!K460</f>
        <v>0</v>
      </c>
      <c r="K358" s="22">
        <f>'MYCLO2019 NORMAL REG FORM'!L460</f>
        <v>0</v>
      </c>
      <c r="L358" s="23" t="str">
        <f>'MYCLO2019 NORMAL REG FORM'!M460</f>
        <v/>
      </c>
      <c r="M358" s="23" t="str">
        <f>'MYCLO2019 NORMAL REG FORM'!N460</f>
        <v/>
      </c>
      <c r="N358" s="24"/>
      <c r="O358" s="25" t="str">
        <f>TRIM(UPPER('MYCLO2019 NORMAL REG FORM'!D460))</f>
        <v/>
      </c>
    </row>
    <row r="359" spans="1:15">
      <c r="A359" s="14"/>
      <c r="B359" s="15"/>
      <c r="C359" s="15"/>
      <c r="D359" s="15"/>
      <c r="E359" s="17" t="str">
        <f>TRIM(UPPER('MYCLO2019 NORMAL REG FORM'!E461))</f>
        <v/>
      </c>
      <c r="F359" s="18" t="str">
        <f>TRIM(UPPER('MYCLO2019 NORMAL REG FORM'!G461))</f>
        <v/>
      </c>
      <c r="G359" s="19">
        <f>'MYCLO2019 NORMAL REG FORM'!H461</f>
        <v>0</v>
      </c>
      <c r="H359" s="19">
        <f>'MYCLO2019 NORMAL REG FORM'!I461</f>
        <v>0</v>
      </c>
      <c r="I359" s="19">
        <f>'MYCLO2019 NORMAL REG FORM'!J461</f>
        <v>0</v>
      </c>
      <c r="J359" s="17">
        <f>'MYCLO2019 NORMAL REG FORM'!K461</f>
        <v>0</v>
      </c>
      <c r="K359" s="22">
        <f>'MYCLO2019 NORMAL REG FORM'!L461</f>
        <v>0</v>
      </c>
      <c r="L359" s="23" t="str">
        <f>'MYCLO2019 NORMAL REG FORM'!M461</f>
        <v/>
      </c>
      <c r="M359" s="23" t="str">
        <f>'MYCLO2019 NORMAL REG FORM'!N461</f>
        <v/>
      </c>
      <c r="N359" s="24"/>
      <c r="O359" s="25" t="str">
        <f>TRIM(UPPER('MYCLO2019 NORMAL REG FORM'!D461))</f>
        <v/>
      </c>
    </row>
    <row r="360" spans="1:15">
      <c r="A360" s="14"/>
      <c r="B360" s="15"/>
      <c r="C360" s="15"/>
      <c r="D360" s="15"/>
      <c r="E360" s="17" t="str">
        <f>TRIM(UPPER('MYCLO2019 NORMAL REG FORM'!E462))</f>
        <v/>
      </c>
      <c r="F360" s="18" t="str">
        <f>TRIM(UPPER('MYCLO2019 NORMAL REG FORM'!G462))</f>
        <v/>
      </c>
      <c r="G360" s="19">
        <f>'MYCLO2019 NORMAL REG FORM'!H462</f>
        <v>0</v>
      </c>
      <c r="H360" s="19">
        <f>'MYCLO2019 NORMAL REG FORM'!I462</f>
        <v>0</v>
      </c>
      <c r="I360" s="19">
        <f>'MYCLO2019 NORMAL REG FORM'!J462</f>
        <v>0</v>
      </c>
      <c r="J360" s="17">
        <f>'MYCLO2019 NORMAL REG FORM'!K462</f>
        <v>0</v>
      </c>
      <c r="K360" s="22">
        <f>'MYCLO2019 NORMAL REG FORM'!L462</f>
        <v>0</v>
      </c>
      <c r="L360" s="23" t="str">
        <f>'MYCLO2019 NORMAL REG FORM'!M462</f>
        <v/>
      </c>
      <c r="M360" s="23" t="str">
        <f>'MYCLO2019 NORMAL REG FORM'!N462</f>
        <v/>
      </c>
      <c r="N360" s="24"/>
      <c r="O360" s="25" t="str">
        <f>TRIM(UPPER('MYCLO2019 NORMAL REG FORM'!D462))</f>
        <v/>
      </c>
    </row>
    <row r="361" spans="1:15">
      <c r="A361" s="14"/>
      <c r="B361" s="15"/>
      <c r="C361" s="15"/>
      <c r="D361" s="15"/>
      <c r="E361" s="17" t="str">
        <f>TRIM(UPPER('MYCLO2019 NORMAL REG FORM'!E463))</f>
        <v/>
      </c>
      <c r="F361" s="18" t="str">
        <f>TRIM(UPPER('MYCLO2019 NORMAL REG FORM'!G463))</f>
        <v/>
      </c>
      <c r="G361" s="19">
        <f>'MYCLO2019 NORMAL REG FORM'!H463</f>
        <v>0</v>
      </c>
      <c r="H361" s="19">
        <f>'MYCLO2019 NORMAL REG FORM'!I463</f>
        <v>0</v>
      </c>
      <c r="I361" s="19">
        <f>'MYCLO2019 NORMAL REG FORM'!J463</f>
        <v>0</v>
      </c>
      <c r="J361" s="17">
        <f>'MYCLO2019 NORMAL REG FORM'!K463</f>
        <v>0</v>
      </c>
      <c r="K361" s="22">
        <f>'MYCLO2019 NORMAL REG FORM'!L463</f>
        <v>0</v>
      </c>
      <c r="L361" s="23" t="str">
        <f>'MYCLO2019 NORMAL REG FORM'!M463</f>
        <v/>
      </c>
      <c r="M361" s="23" t="str">
        <f>'MYCLO2019 NORMAL REG FORM'!N463</f>
        <v/>
      </c>
      <c r="N361" s="24"/>
      <c r="O361" s="25" t="str">
        <f>TRIM(UPPER('MYCLO2019 NORMAL REG FORM'!D463))</f>
        <v/>
      </c>
    </row>
    <row r="362" spans="1:15">
      <c r="A362" s="14"/>
      <c r="B362" s="15"/>
      <c r="C362" s="15"/>
      <c r="D362" s="15"/>
      <c r="E362" s="17" t="str">
        <f>TRIM(UPPER('MYCLO2019 NORMAL REG FORM'!E464))</f>
        <v/>
      </c>
      <c r="F362" s="18" t="str">
        <f>TRIM(UPPER('MYCLO2019 NORMAL REG FORM'!G464))</f>
        <v/>
      </c>
      <c r="G362" s="19">
        <f>'MYCLO2019 NORMAL REG FORM'!H464</f>
        <v>0</v>
      </c>
      <c r="H362" s="19">
        <f>'MYCLO2019 NORMAL REG FORM'!I464</f>
        <v>0</v>
      </c>
      <c r="I362" s="19">
        <f>'MYCLO2019 NORMAL REG FORM'!J464</f>
        <v>0</v>
      </c>
      <c r="J362" s="17">
        <f>'MYCLO2019 NORMAL REG FORM'!K464</f>
        <v>0</v>
      </c>
      <c r="K362" s="22">
        <f>'MYCLO2019 NORMAL REG FORM'!L464</f>
        <v>0</v>
      </c>
      <c r="L362" s="23" t="str">
        <f>'MYCLO2019 NORMAL REG FORM'!M464</f>
        <v/>
      </c>
      <c r="M362" s="23" t="str">
        <f>'MYCLO2019 NORMAL REG FORM'!N464</f>
        <v/>
      </c>
      <c r="N362" s="24"/>
      <c r="O362" s="25" t="str">
        <f>TRIM(UPPER('MYCLO2019 NORMAL REG FORM'!D464))</f>
        <v/>
      </c>
    </row>
    <row r="363" spans="1:15">
      <c r="A363" s="14"/>
      <c r="B363" s="15"/>
      <c r="C363" s="15"/>
      <c r="D363" s="15"/>
      <c r="E363" s="17" t="str">
        <f>TRIM(UPPER('MYCLO2019 NORMAL REG FORM'!E465))</f>
        <v/>
      </c>
      <c r="F363" s="18" t="str">
        <f>TRIM(UPPER('MYCLO2019 NORMAL REG FORM'!G465))</f>
        <v/>
      </c>
      <c r="G363" s="19">
        <f>'MYCLO2019 NORMAL REG FORM'!H465</f>
        <v>0</v>
      </c>
      <c r="H363" s="19">
        <f>'MYCLO2019 NORMAL REG FORM'!I465</f>
        <v>0</v>
      </c>
      <c r="I363" s="19">
        <f>'MYCLO2019 NORMAL REG FORM'!J465</f>
        <v>0</v>
      </c>
      <c r="J363" s="17">
        <f>'MYCLO2019 NORMAL REG FORM'!K465</f>
        <v>0</v>
      </c>
      <c r="K363" s="22">
        <f>'MYCLO2019 NORMAL REG FORM'!L465</f>
        <v>0</v>
      </c>
      <c r="L363" s="23" t="str">
        <f>'MYCLO2019 NORMAL REG FORM'!M465</f>
        <v/>
      </c>
      <c r="M363" s="23" t="str">
        <f>'MYCLO2019 NORMAL REG FORM'!N465</f>
        <v/>
      </c>
      <c r="N363" s="24"/>
      <c r="O363" s="25" t="str">
        <f>TRIM(UPPER('MYCLO2019 NORMAL REG FORM'!D465))</f>
        <v/>
      </c>
    </row>
    <row r="364" spans="1:15">
      <c r="A364" s="14"/>
      <c r="B364" s="15"/>
      <c r="C364" s="15"/>
      <c r="D364" s="15"/>
      <c r="E364" s="17" t="str">
        <f>TRIM(UPPER('MYCLO2019 NORMAL REG FORM'!E466))</f>
        <v/>
      </c>
      <c r="F364" s="18" t="str">
        <f>TRIM(UPPER('MYCLO2019 NORMAL REG FORM'!G466))</f>
        <v/>
      </c>
      <c r="G364" s="19">
        <f>'MYCLO2019 NORMAL REG FORM'!H466</f>
        <v>0</v>
      </c>
      <c r="H364" s="19">
        <f>'MYCLO2019 NORMAL REG FORM'!I466</f>
        <v>0</v>
      </c>
      <c r="I364" s="19">
        <f>'MYCLO2019 NORMAL REG FORM'!J466</f>
        <v>0</v>
      </c>
      <c r="J364" s="17">
        <f>'MYCLO2019 NORMAL REG FORM'!K466</f>
        <v>0</v>
      </c>
      <c r="K364" s="22">
        <f>'MYCLO2019 NORMAL REG FORM'!L466</f>
        <v>0</v>
      </c>
      <c r="L364" s="23" t="str">
        <f>'MYCLO2019 NORMAL REG FORM'!M466</f>
        <v/>
      </c>
      <c r="M364" s="23" t="str">
        <f>'MYCLO2019 NORMAL REG FORM'!N466</f>
        <v/>
      </c>
      <c r="N364" s="24"/>
      <c r="O364" s="25" t="str">
        <f>TRIM(UPPER('MYCLO2019 NORMAL REG FORM'!D466))</f>
        <v/>
      </c>
    </row>
    <row r="365" spans="1:15">
      <c r="A365" s="14"/>
      <c r="B365" s="15"/>
      <c r="C365" s="15"/>
      <c r="D365" s="15"/>
      <c r="E365" s="17" t="str">
        <f>TRIM(UPPER('MYCLO2019 NORMAL REG FORM'!E467))</f>
        <v/>
      </c>
      <c r="F365" s="18" t="str">
        <f>TRIM(UPPER('MYCLO2019 NORMAL REG FORM'!G467))</f>
        <v/>
      </c>
      <c r="G365" s="19">
        <f>'MYCLO2019 NORMAL REG FORM'!H467</f>
        <v>0</v>
      </c>
      <c r="H365" s="19">
        <f>'MYCLO2019 NORMAL REG FORM'!I467</f>
        <v>0</v>
      </c>
      <c r="I365" s="19">
        <f>'MYCLO2019 NORMAL REG FORM'!J467</f>
        <v>0</v>
      </c>
      <c r="J365" s="17">
        <f>'MYCLO2019 NORMAL REG FORM'!K467</f>
        <v>0</v>
      </c>
      <c r="K365" s="22">
        <f>'MYCLO2019 NORMAL REG FORM'!L467</f>
        <v>0</v>
      </c>
      <c r="L365" s="23" t="str">
        <f>'MYCLO2019 NORMAL REG FORM'!M467</f>
        <v/>
      </c>
      <c r="M365" s="23" t="str">
        <f>'MYCLO2019 NORMAL REG FORM'!N467</f>
        <v/>
      </c>
      <c r="N365" s="24"/>
      <c r="O365" s="25" t="str">
        <f>TRIM(UPPER('MYCLO2019 NORMAL REG FORM'!D467))</f>
        <v/>
      </c>
    </row>
    <row r="366" spans="1:15">
      <c r="A366" s="14"/>
      <c r="B366" s="15"/>
      <c r="C366" s="15"/>
      <c r="D366" s="15"/>
      <c r="E366" s="17" t="str">
        <f>TRIM(UPPER('MYCLO2019 NORMAL REG FORM'!E468))</f>
        <v/>
      </c>
      <c r="F366" s="18" t="str">
        <f>TRIM(UPPER('MYCLO2019 NORMAL REG FORM'!G468))</f>
        <v/>
      </c>
      <c r="G366" s="19">
        <f>'MYCLO2019 NORMAL REG FORM'!H468</f>
        <v>0</v>
      </c>
      <c r="H366" s="19">
        <f>'MYCLO2019 NORMAL REG FORM'!I468</f>
        <v>0</v>
      </c>
      <c r="I366" s="19">
        <f>'MYCLO2019 NORMAL REG FORM'!J468</f>
        <v>0</v>
      </c>
      <c r="J366" s="17">
        <f>'MYCLO2019 NORMAL REG FORM'!K468</f>
        <v>0</v>
      </c>
      <c r="K366" s="22">
        <f>'MYCLO2019 NORMAL REG FORM'!L468</f>
        <v>0</v>
      </c>
      <c r="L366" s="23" t="str">
        <f>'MYCLO2019 NORMAL REG FORM'!M468</f>
        <v/>
      </c>
      <c r="M366" s="23" t="str">
        <f>'MYCLO2019 NORMAL REG FORM'!N468</f>
        <v/>
      </c>
      <c r="N366" s="24"/>
      <c r="O366" s="25" t="str">
        <f>TRIM(UPPER('MYCLO2019 NORMAL REG FORM'!D468))</f>
        <v/>
      </c>
    </row>
    <row r="367" spans="1:15">
      <c r="A367" s="14"/>
      <c r="B367" s="15"/>
      <c r="C367" s="15"/>
      <c r="D367" s="15"/>
      <c r="E367" s="17" t="str">
        <f>TRIM(UPPER('MYCLO2019 NORMAL REG FORM'!E469))</f>
        <v/>
      </c>
      <c r="F367" s="18" t="str">
        <f>TRIM(UPPER('MYCLO2019 NORMAL REG FORM'!G469))</f>
        <v/>
      </c>
      <c r="G367" s="19">
        <f>'MYCLO2019 NORMAL REG FORM'!H469</f>
        <v>0</v>
      </c>
      <c r="H367" s="19">
        <f>'MYCLO2019 NORMAL REG FORM'!I469</f>
        <v>0</v>
      </c>
      <c r="I367" s="19">
        <f>'MYCLO2019 NORMAL REG FORM'!J469</f>
        <v>0</v>
      </c>
      <c r="J367" s="17">
        <f>'MYCLO2019 NORMAL REG FORM'!K469</f>
        <v>0</v>
      </c>
      <c r="K367" s="22">
        <f>'MYCLO2019 NORMAL REG FORM'!L469</f>
        <v>0</v>
      </c>
      <c r="L367" s="23" t="str">
        <f>'MYCLO2019 NORMAL REG FORM'!M469</f>
        <v/>
      </c>
      <c r="M367" s="23" t="str">
        <f>'MYCLO2019 NORMAL REG FORM'!N469</f>
        <v/>
      </c>
      <c r="N367" s="24"/>
      <c r="O367" s="25" t="str">
        <f>TRIM(UPPER('MYCLO2019 NORMAL REG FORM'!D469))</f>
        <v/>
      </c>
    </row>
    <row r="368" spans="1:15">
      <c r="A368" s="14"/>
      <c r="B368" s="15"/>
      <c r="C368" s="15"/>
      <c r="D368" s="15"/>
      <c r="E368" s="17" t="str">
        <f>TRIM(UPPER('MYCLO2019 NORMAL REG FORM'!E470))</f>
        <v/>
      </c>
      <c r="F368" s="18" t="str">
        <f>TRIM(UPPER('MYCLO2019 NORMAL REG FORM'!G470))</f>
        <v/>
      </c>
      <c r="G368" s="19">
        <f>'MYCLO2019 NORMAL REG FORM'!H470</f>
        <v>0</v>
      </c>
      <c r="H368" s="19">
        <f>'MYCLO2019 NORMAL REG FORM'!I470</f>
        <v>0</v>
      </c>
      <c r="I368" s="19">
        <f>'MYCLO2019 NORMAL REG FORM'!J470</f>
        <v>0</v>
      </c>
      <c r="J368" s="17">
        <f>'MYCLO2019 NORMAL REG FORM'!K470</f>
        <v>0</v>
      </c>
      <c r="K368" s="22">
        <f>'MYCLO2019 NORMAL REG FORM'!L470</f>
        <v>0</v>
      </c>
      <c r="L368" s="23" t="str">
        <f>'MYCLO2019 NORMAL REG FORM'!M470</f>
        <v/>
      </c>
      <c r="M368" s="23" t="str">
        <f>'MYCLO2019 NORMAL REG FORM'!N470</f>
        <v/>
      </c>
      <c r="N368" s="24"/>
      <c r="O368" s="25" t="str">
        <f>TRIM(UPPER('MYCLO2019 NORMAL REG FORM'!D470))</f>
        <v/>
      </c>
    </row>
    <row r="369" spans="1:15">
      <c r="A369" s="14"/>
      <c r="B369" s="15"/>
      <c r="C369" s="15"/>
      <c r="D369" s="15"/>
      <c r="E369" s="17" t="str">
        <f>TRIM(UPPER('MYCLO2019 NORMAL REG FORM'!E471))</f>
        <v/>
      </c>
      <c r="F369" s="18" t="str">
        <f>TRIM(UPPER('MYCLO2019 NORMAL REG FORM'!G471))</f>
        <v/>
      </c>
      <c r="G369" s="19">
        <f>'MYCLO2019 NORMAL REG FORM'!H471</f>
        <v>0</v>
      </c>
      <c r="H369" s="19">
        <f>'MYCLO2019 NORMAL REG FORM'!I471</f>
        <v>0</v>
      </c>
      <c r="I369" s="19">
        <f>'MYCLO2019 NORMAL REG FORM'!J471</f>
        <v>0</v>
      </c>
      <c r="J369" s="17">
        <f>'MYCLO2019 NORMAL REG FORM'!K471</f>
        <v>0</v>
      </c>
      <c r="K369" s="22">
        <f>'MYCLO2019 NORMAL REG FORM'!L471</f>
        <v>0</v>
      </c>
      <c r="L369" s="23" t="str">
        <f>'MYCLO2019 NORMAL REG FORM'!M471</f>
        <v/>
      </c>
      <c r="M369" s="23" t="str">
        <f>'MYCLO2019 NORMAL REG FORM'!N471</f>
        <v/>
      </c>
      <c r="N369" s="24"/>
      <c r="O369" s="25" t="str">
        <f>TRIM(UPPER('MYCLO2019 NORMAL REG FORM'!D471))</f>
        <v/>
      </c>
    </row>
    <row r="370" spans="1:15">
      <c r="A370" s="14"/>
      <c r="B370" s="15"/>
      <c r="C370" s="15"/>
      <c r="D370" s="15"/>
      <c r="E370" s="17" t="str">
        <f>TRIM(UPPER('MYCLO2019 NORMAL REG FORM'!E472))</f>
        <v/>
      </c>
      <c r="F370" s="18" t="str">
        <f>TRIM(UPPER('MYCLO2019 NORMAL REG FORM'!G472))</f>
        <v/>
      </c>
      <c r="G370" s="19">
        <f>'MYCLO2019 NORMAL REG FORM'!H472</f>
        <v>0</v>
      </c>
      <c r="H370" s="19">
        <f>'MYCLO2019 NORMAL REG FORM'!I472</f>
        <v>0</v>
      </c>
      <c r="I370" s="19">
        <f>'MYCLO2019 NORMAL REG FORM'!J472</f>
        <v>0</v>
      </c>
      <c r="J370" s="17">
        <f>'MYCLO2019 NORMAL REG FORM'!K472</f>
        <v>0</v>
      </c>
      <c r="K370" s="22">
        <f>'MYCLO2019 NORMAL REG FORM'!L472</f>
        <v>0</v>
      </c>
      <c r="L370" s="23" t="str">
        <f>'MYCLO2019 NORMAL REG FORM'!M472</f>
        <v/>
      </c>
      <c r="M370" s="23" t="str">
        <f>'MYCLO2019 NORMAL REG FORM'!N472</f>
        <v/>
      </c>
      <c r="N370" s="24"/>
      <c r="O370" s="25" t="str">
        <f>TRIM(UPPER('MYCLO2019 NORMAL REG FORM'!D472))</f>
        <v/>
      </c>
    </row>
    <row r="371" spans="1:15">
      <c r="A371" s="14"/>
      <c r="B371" s="15"/>
      <c r="C371" s="15"/>
      <c r="D371" s="15"/>
      <c r="E371" s="17" t="str">
        <f>TRIM(UPPER('MYCLO2019 NORMAL REG FORM'!E473))</f>
        <v/>
      </c>
      <c r="F371" s="18" t="str">
        <f>TRIM(UPPER('MYCLO2019 NORMAL REG FORM'!G473))</f>
        <v/>
      </c>
      <c r="G371" s="19">
        <f>'MYCLO2019 NORMAL REG FORM'!H473</f>
        <v>0</v>
      </c>
      <c r="H371" s="19">
        <f>'MYCLO2019 NORMAL REG FORM'!I473</f>
        <v>0</v>
      </c>
      <c r="I371" s="19">
        <f>'MYCLO2019 NORMAL REG FORM'!J473</f>
        <v>0</v>
      </c>
      <c r="J371" s="17">
        <f>'MYCLO2019 NORMAL REG FORM'!K473</f>
        <v>0</v>
      </c>
      <c r="K371" s="22">
        <f>'MYCLO2019 NORMAL REG FORM'!L473</f>
        <v>0</v>
      </c>
      <c r="L371" s="23" t="str">
        <f>'MYCLO2019 NORMAL REG FORM'!M473</f>
        <v/>
      </c>
      <c r="M371" s="23" t="str">
        <f>'MYCLO2019 NORMAL REG FORM'!N473</f>
        <v/>
      </c>
      <c r="N371" s="24"/>
      <c r="O371" s="25" t="str">
        <f>TRIM(UPPER('MYCLO2019 NORMAL REG FORM'!D473))</f>
        <v/>
      </c>
    </row>
    <row r="372" spans="1:15">
      <c r="A372" s="14"/>
      <c r="B372" s="15"/>
      <c r="C372" s="15"/>
      <c r="D372" s="15"/>
      <c r="E372" s="17" t="str">
        <f>TRIM(UPPER('MYCLO2019 NORMAL REG FORM'!E474))</f>
        <v/>
      </c>
      <c r="F372" s="18" t="str">
        <f>TRIM(UPPER('MYCLO2019 NORMAL REG FORM'!G474))</f>
        <v/>
      </c>
      <c r="G372" s="19">
        <f>'MYCLO2019 NORMAL REG FORM'!H474</f>
        <v>0</v>
      </c>
      <c r="H372" s="19">
        <f>'MYCLO2019 NORMAL REG FORM'!I474</f>
        <v>0</v>
      </c>
      <c r="I372" s="19">
        <f>'MYCLO2019 NORMAL REG FORM'!J474</f>
        <v>0</v>
      </c>
      <c r="J372" s="17">
        <f>'MYCLO2019 NORMAL REG FORM'!K474</f>
        <v>0</v>
      </c>
      <c r="K372" s="22">
        <f>'MYCLO2019 NORMAL REG FORM'!L474</f>
        <v>0</v>
      </c>
      <c r="L372" s="23" t="str">
        <f>'MYCLO2019 NORMAL REG FORM'!M474</f>
        <v/>
      </c>
      <c r="M372" s="23" t="str">
        <f>'MYCLO2019 NORMAL REG FORM'!N474</f>
        <v/>
      </c>
      <c r="N372" s="24"/>
      <c r="O372" s="25" t="str">
        <f>TRIM(UPPER('MYCLO2019 NORMAL REG FORM'!D474))</f>
        <v/>
      </c>
    </row>
    <row r="373" spans="1:15">
      <c r="A373" s="14"/>
      <c r="B373" s="15"/>
      <c r="C373" s="15"/>
      <c r="D373" s="15"/>
      <c r="E373" s="17" t="str">
        <f>TRIM(UPPER('MYCLO2019 NORMAL REG FORM'!E475))</f>
        <v/>
      </c>
      <c r="F373" s="18" t="str">
        <f>TRIM(UPPER('MYCLO2019 NORMAL REG FORM'!G475))</f>
        <v/>
      </c>
      <c r="G373" s="19">
        <f>'MYCLO2019 NORMAL REG FORM'!H475</f>
        <v>0</v>
      </c>
      <c r="H373" s="19">
        <f>'MYCLO2019 NORMAL REG FORM'!I475</f>
        <v>0</v>
      </c>
      <c r="I373" s="19">
        <f>'MYCLO2019 NORMAL REG FORM'!J475</f>
        <v>0</v>
      </c>
      <c r="J373" s="17">
        <f>'MYCLO2019 NORMAL REG FORM'!K475</f>
        <v>0</v>
      </c>
      <c r="K373" s="22">
        <f>'MYCLO2019 NORMAL REG FORM'!L475</f>
        <v>0</v>
      </c>
      <c r="L373" s="23" t="str">
        <f>'MYCLO2019 NORMAL REG FORM'!M475</f>
        <v/>
      </c>
      <c r="M373" s="23" t="str">
        <f>'MYCLO2019 NORMAL REG FORM'!N475</f>
        <v/>
      </c>
      <c r="N373" s="24"/>
      <c r="O373" s="25" t="str">
        <f>TRIM(UPPER('MYCLO2019 NORMAL REG FORM'!D475))</f>
        <v/>
      </c>
    </row>
    <row r="374" spans="1:15">
      <c r="A374" s="14"/>
      <c r="B374" s="15"/>
      <c r="C374" s="15"/>
      <c r="D374" s="15"/>
      <c r="E374" s="17" t="str">
        <f>TRIM(UPPER('MYCLO2019 NORMAL REG FORM'!E476))</f>
        <v/>
      </c>
      <c r="F374" s="18" t="str">
        <f>TRIM(UPPER('MYCLO2019 NORMAL REG FORM'!G476))</f>
        <v/>
      </c>
      <c r="G374" s="19">
        <f>'MYCLO2019 NORMAL REG FORM'!H476</f>
        <v>0</v>
      </c>
      <c r="H374" s="19">
        <f>'MYCLO2019 NORMAL REG FORM'!I476</f>
        <v>0</v>
      </c>
      <c r="I374" s="19">
        <f>'MYCLO2019 NORMAL REG FORM'!J476</f>
        <v>0</v>
      </c>
      <c r="J374" s="17">
        <f>'MYCLO2019 NORMAL REG FORM'!K476</f>
        <v>0</v>
      </c>
      <c r="K374" s="22">
        <f>'MYCLO2019 NORMAL REG FORM'!L476</f>
        <v>0</v>
      </c>
      <c r="L374" s="23" t="str">
        <f>'MYCLO2019 NORMAL REG FORM'!M476</f>
        <v/>
      </c>
      <c r="M374" s="23" t="str">
        <f>'MYCLO2019 NORMAL REG FORM'!N476</f>
        <v/>
      </c>
      <c r="N374" s="24"/>
      <c r="O374" s="25" t="str">
        <f>TRIM(UPPER('MYCLO2019 NORMAL REG FORM'!D476))</f>
        <v/>
      </c>
    </row>
    <row r="375" spans="1:15">
      <c r="A375" s="14"/>
      <c r="B375" s="15"/>
      <c r="C375" s="15"/>
      <c r="D375" s="15"/>
      <c r="E375" s="17" t="str">
        <f>TRIM(UPPER('MYCLO2019 NORMAL REG FORM'!E477))</f>
        <v/>
      </c>
      <c r="F375" s="18" t="str">
        <f>TRIM(UPPER('MYCLO2019 NORMAL REG FORM'!G477))</f>
        <v/>
      </c>
      <c r="G375" s="19">
        <f>'MYCLO2019 NORMAL REG FORM'!H477</f>
        <v>0</v>
      </c>
      <c r="H375" s="19">
        <f>'MYCLO2019 NORMAL REG FORM'!I477</f>
        <v>0</v>
      </c>
      <c r="I375" s="19">
        <f>'MYCLO2019 NORMAL REG FORM'!J477</f>
        <v>0</v>
      </c>
      <c r="J375" s="17">
        <f>'MYCLO2019 NORMAL REG FORM'!K477</f>
        <v>0</v>
      </c>
      <c r="K375" s="22">
        <f>'MYCLO2019 NORMAL REG FORM'!L477</f>
        <v>0</v>
      </c>
      <c r="L375" s="23" t="str">
        <f>'MYCLO2019 NORMAL REG FORM'!M477</f>
        <v/>
      </c>
      <c r="M375" s="23" t="str">
        <f>'MYCLO2019 NORMAL REG FORM'!N477</f>
        <v/>
      </c>
      <c r="N375" s="24"/>
      <c r="O375" s="25" t="str">
        <f>TRIM(UPPER('MYCLO2019 NORMAL REG FORM'!D477))</f>
        <v/>
      </c>
    </row>
    <row r="376" spans="1:15">
      <c r="A376" s="14"/>
      <c r="B376" s="15"/>
      <c r="C376" s="15"/>
      <c r="D376" s="15"/>
      <c r="E376" s="17" t="str">
        <f>TRIM(UPPER('MYCLO2019 NORMAL REG FORM'!E478))</f>
        <v/>
      </c>
      <c r="F376" s="18" t="str">
        <f>TRIM(UPPER('MYCLO2019 NORMAL REG FORM'!G478))</f>
        <v/>
      </c>
      <c r="G376" s="19">
        <f>'MYCLO2019 NORMAL REG FORM'!H478</f>
        <v>0</v>
      </c>
      <c r="H376" s="19">
        <f>'MYCLO2019 NORMAL REG FORM'!I478</f>
        <v>0</v>
      </c>
      <c r="I376" s="19">
        <f>'MYCLO2019 NORMAL REG FORM'!J478</f>
        <v>0</v>
      </c>
      <c r="J376" s="17">
        <f>'MYCLO2019 NORMAL REG FORM'!K478</f>
        <v>0</v>
      </c>
      <c r="K376" s="22">
        <f>'MYCLO2019 NORMAL REG FORM'!L478</f>
        <v>0</v>
      </c>
      <c r="L376" s="23" t="str">
        <f>'MYCLO2019 NORMAL REG FORM'!M478</f>
        <v/>
      </c>
      <c r="M376" s="23" t="str">
        <f>'MYCLO2019 NORMAL REG FORM'!N478</f>
        <v/>
      </c>
      <c r="N376" s="24"/>
      <c r="O376" s="25" t="str">
        <f>TRIM(UPPER('MYCLO2019 NORMAL REG FORM'!D478))</f>
        <v/>
      </c>
    </row>
    <row r="377" spans="1:15">
      <c r="A377" s="14"/>
      <c r="B377" s="15"/>
      <c r="C377" s="15"/>
      <c r="D377" s="15"/>
      <c r="E377" s="17" t="str">
        <f>TRIM(UPPER('MYCLO2019 NORMAL REG FORM'!E479))</f>
        <v/>
      </c>
      <c r="F377" s="18" t="str">
        <f>TRIM(UPPER('MYCLO2019 NORMAL REG FORM'!G479))</f>
        <v/>
      </c>
      <c r="G377" s="19">
        <f>'MYCLO2019 NORMAL REG FORM'!H479</f>
        <v>0</v>
      </c>
      <c r="H377" s="19">
        <f>'MYCLO2019 NORMAL REG FORM'!I479</f>
        <v>0</v>
      </c>
      <c r="I377" s="19">
        <f>'MYCLO2019 NORMAL REG FORM'!J479</f>
        <v>0</v>
      </c>
      <c r="J377" s="17">
        <f>'MYCLO2019 NORMAL REG FORM'!K479</f>
        <v>0</v>
      </c>
      <c r="K377" s="22">
        <f>'MYCLO2019 NORMAL REG FORM'!L479</f>
        <v>0</v>
      </c>
      <c r="L377" s="23" t="str">
        <f>'MYCLO2019 NORMAL REG FORM'!M479</f>
        <v/>
      </c>
      <c r="M377" s="23" t="str">
        <f>'MYCLO2019 NORMAL REG FORM'!N479</f>
        <v/>
      </c>
      <c r="N377" s="24"/>
      <c r="O377" s="25" t="str">
        <f>TRIM(UPPER('MYCLO2019 NORMAL REG FORM'!D479))</f>
        <v/>
      </c>
    </row>
    <row r="378" spans="1:15">
      <c r="A378" s="14"/>
      <c r="B378" s="15"/>
      <c r="C378" s="15"/>
      <c r="D378" s="15"/>
      <c r="E378" s="17" t="str">
        <f>TRIM(UPPER('MYCLO2019 NORMAL REG FORM'!E480))</f>
        <v/>
      </c>
      <c r="F378" s="18" t="str">
        <f>TRIM(UPPER('MYCLO2019 NORMAL REG FORM'!G480))</f>
        <v/>
      </c>
      <c r="G378" s="19">
        <f>'MYCLO2019 NORMAL REG FORM'!H480</f>
        <v>0</v>
      </c>
      <c r="H378" s="19">
        <f>'MYCLO2019 NORMAL REG FORM'!I480</f>
        <v>0</v>
      </c>
      <c r="I378" s="19">
        <f>'MYCLO2019 NORMAL REG FORM'!J480</f>
        <v>0</v>
      </c>
      <c r="J378" s="17">
        <f>'MYCLO2019 NORMAL REG FORM'!K480</f>
        <v>0</v>
      </c>
      <c r="K378" s="22">
        <f>'MYCLO2019 NORMAL REG FORM'!L480</f>
        <v>0</v>
      </c>
      <c r="L378" s="23" t="str">
        <f>'MYCLO2019 NORMAL REG FORM'!M480</f>
        <v/>
      </c>
      <c r="M378" s="23" t="str">
        <f>'MYCLO2019 NORMAL REG FORM'!N480</f>
        <v/>
      </c>
      <c r="N378" s="24"/>
      <c r="O378" s="25" t="str">
        <f>TRIM(UPPER('MYCLO2019 NORMAL REG FORM'!D480))</f>
        <v/>
      </c>
    </row>
    <row r="379" spans="1:15">
      <c r="A379" s="14"/>
      <c r="B379" s="15"/>
      <c r="C379" s="15"/>
      <c r="D379" s="15"/>
      <c r="E379" s="17" t="str">
        <f>TRIM(UPPER('MYCLO2019 NORMAL REG FORM'!E481))</f>
        <v/>
      </c>
      <c r="F379" s="18" t="str">
        <f>TRIM(UPPER('MYCLO2019 NORMAL REG FORM'!G481))</f>
        <v/>
      </c>
      <c r="G379" s="19">
        <f>'MYCLO2019 NORMAL REG FORM'!H481</f>
        <v>0</v>
      </c>
      <c r="H379" s="19">
        <f>'MYCLO2019 NORMAL REG FORM'!I481</f>
        <v>0</v>
      </c>
      <c r="I379" s="19">
        <f>'MYCLO2019 NORMAL REG FORM'!J481</f>
        <v>0</v>
      </c>
      <c r="J379" s="17">
        <f>'MYCLO2019 NORMAL REG FORM'!K481</f>
        <v>0</v>
      </c>
      <c r="K379" s="22">
        <f>'MYCLO2019 NORMAL REG FORM'!L481</f>
        <v>0</v>
      </c>
      <c r="L379" s="23" t="str">
        <f>'MYCLO2019 NORMAL REG FORM'!M481</f>
        <v/>
      </c>
      <c r="M379" s="23" t="str">
        <f>'MYCLO2019 NORMAL REG FORM'!N481</f>
        <v/>
      </c>
      <c r="N379" s="24"/>
      <c r="O379" s="25" t="str">
        <f>TRIM(UPPER('MYCLO2019 NORMAL REG FORM'!D481))</f>
        <v/>
      </c>
    </row>
    <row r="380" spans="1:15">
      <c r="A380" s="14"/>
      <c r="B380" s="15"/>
      <c r="C380" s="15"/>
      <c r="D380" s="15"/>
      <c r="E380" s="17" t="str">
        <f>TRIM(UPPER('MYCLO2019 NORMAL REG FORM'!E482))</f>
        <v/>
      </c>
      <c r="F380" s="18" t="str">
        <f>TRIM(UPPER('MYCLO2019 NORMAL REG FORM'!G482))</f>
        <v/>
      </c>
      <c r="G380" s="19">
        <f>'MYCLO2019 NORMAL REG FORM'!H482</f>
        <v>0</v>
      </c>
      <c r="H380" s="19">
        <f>'MYCLO2019 NORMAL REG FORM'!I482</f>
        <v>0</v>
      </c>
      <c r="I380" s="19">
        <f>'MYCLO2019 NORMAL REG FORM'!J482</f>
        <v>0</v>
      </c>
      <c r="J380" s="17">
        <f>'MYCLO2019 NORMAL REG FORM'!K482</f>
        <v>0</v>
      </c>
      <c r="K380" s="22">
        <f>'MYCLO2019 NORMAL REG FORM'!L482</f>
        <v>0</v>
      </c>
      <c r="L380" s="23" t="str">
        <f>'MYCLO2019 NORMAL REG FORM'!M482</f>
        <v/>
      </c>
      <c r="M380" s="23" t="str">
        <f>'MYCLO2019 NORMAL REG FORM'!N482</f>
        <v/>
      </c>
      <c r="N380" s="24"/>
      <c r="O380" s="25" t="str">
        <f>TRIM(UPPER('MYCLO2019 NORMAL REG FORM'!D482))</f>
        <v/>
      </c>
    </row>
    <row r="381" spans="1:15">
      <c r="A381" s="14"/>
      <c r="B381" s="15"/>
      <c r="C381" s="15"/>
      <c r="D381" s="15"/>
      <c r="E381" s="17" t="str">
        <f>TRIM(UPPER('MYCLO2019 NORMAL REG FORM'!E483))</f>
        <v/>
      </c>
      <c r="F381" s="18" t="str">
        <f>TRIM(UPPER('MYCLO2019 NORMAL REG FORM'!G483))</f>
        <v/>
      </c>
      <c r="G381" s="19">
        <f>'MYCLO2019 NORMAL REG FORM'!H483</f>
        <v>0</v>
      </c>
      <c r="H381" s="19">
        <f>'MYCLO2019 NORMAL REG FORM'!I483</f>
        <v>0</v>
      </c>
      <c r="I381" s="19">
        <f>'MYCLO2019 NORMAL REG FORM'!J483</f>
        <v>0</v>
      </c>
      <c r="J381" s="17">
        <f>'MYCLO2019 NORMAL REG FORM'!K483</f>
        <v>0</v>
      </c>
      <c r="K381" s="22">
        <f>'MYCLO2019 NORMAL REG FORM'!L483</f>
        <v>0</v>
      </c>
      <c r="L381" s="23" t="str">
        <f>'MYCLO2019 NORMAL REG FORM'!M483</f>
        <v/>
      </c>
      <c r="M381" s="23" t="str">
        <f>'MYCLO2019 NORMAL REG FORM'!N483</f>
        <v/>
      </c>
      <c r="N381" s="24"/>
      <c r="O381" s="25" t="str">
        <f>TRIM(UPPER('MYCLO2019 NORMAL REG FORM'!D483))</f>
        <v/>
      </c>
    </row>
    <row r="382" spans="1:15">
      <c r="A382" s="14"/>
      <c r="B382" s="15"/>
      <c r="C382" s="15"/>
      <c r="D382" s="15"/>
      <c r="E382" s="17" t="str">
        <f>TRIM(UPPER('MYCLO2019 NORMAL REG FORM'!E484))</f>
        <v/>
      </c>
      <c r="F382" s="18" t="str">
        <f>TRIM(UPPER('MYCLO2019 NORMAL REG FORM'!G484))</f>
        <v/>
      </c>
      <c r="G382" s="19">
        <f>'MYCLO2019 NORMAL REG FORM'!H484</f>
        <v>0</v>
      </c>
      <c r="H382" s="19">
        <f>'MYCLO2019 NORMAL REG FORM'!I484</f>
        <v>0</v>
      </c>
      <c r="I382" s="19">
        <f>'MYCLO2019 NORMAL REG FORM'!J484</f>
        <v>0</v>
      </c>
      <c r="J382" s="17">
        <f>'MYCLO2019 NORMAL REG FORM'!K484</f>
        <v>0</v>
      </c>
      <c r="K382" s="22">
        <f>'MYCLO2019 NORMAL REG FORM'!L484</f>
        <v>0</v>
      </c>
      <c r="L382" s="23" t="str">
        <f>'MYCLO2019 NORMAL REG FORM'!M484</f>
        <v/>
      </c>
      <c r="M382" s="23" t="str">
        <f>'MYCLO2019 NORMAL REG FORM'!N484</f>
        <v/>
      </c>
      <c r="N382" s="24"/>
      <c r="O382" s="25" t="str">
        <f>TRIM(UPPER('MYCLO2019 NORMAL REG FORM'!D484))</f>
        <v/>
      </c>
    </row>
    <row r="383" spans="1:15">
      <c r="A383" s="14"/>
      <c r="B383" s="15"/>
      <c r="C383" s="15"/>
      <c r="D383" s="15"/>
      <c r="E383" s="17" t="str">
        <f>TRIM(UPPER('MYCLO2019 NORMAL REG FORM'!E485))</f>
        <v/>
      </c>
      <c r="F383" s="18" t="str">
        <f>TRIM(UPPER('MYCLO2019 NORMAL REG FORM'!G485))</f>
        <v/>
      </c>
      <c r="G383" s="19">
        <f>'MYCLO2019 NORMAL REG FORM'!H485</f>
        <v>0</v>
      </c>
      <c r="H383" s="19">
        <f>'MYCLO2019 NORMAL REG FORM'!I485</f>
        <v>0</v>
      </c>
      <c r="I383" s="19">
        <f>'MYCLO2019 NORMAL REG FORM'!J485</f>
        <v>0</v>
      </c>
      <c r="J383" s="17">
        <f>'MYCLO2019 NORMAL REG FORM'!K485</f>
        <v>0</v>
      </c>
      <c r="K383" s="22">
        <f>'MYCLO2019 NORMAL REG FORM'!L485</f>
        <v>0</v>
      </c>
      <c r="L383" s="23" t="str">
        <f>'MYCLO2019 NORMAL REG FORM'!M485</f>
        <v/>
      </c>
      <c r="M383" s="23" t="str">
        <f>'MYCLO2019 NORMAL REG FORM'!N485</f>
        <v/>
      </c>
      <c r="N383" s="24"/>
      <c r="O383" s="25" t="str">
        <f>TRIM(UPPER('MYCLO2019 NORMAL REG FORM'!D485))</f>
        <v/>
      </c>
    </row>
    <row r="384" spans="1:15">
      <c r="A384" s="14"/>
      <c r="B384" s="15"/>
      <c r="C384" s="15"/>
      <c r="D384" s="15"/>
      <c r="E384" s="17" t="str">
        <f>TRIM(UPPER('MYCLO2019 NORMAL REG FORM'!E486))</f>
        <v/>
      </c>
      <c r="F384" s="18" t="str">
        <f>TRIM(UPPER('MYCLO2019 NORMAL REG FORM'!G486))</f>
        <v/>
      </c>
      <c r="G384" s="19">
        <f>'MYCLO2019 NORMAL REG FORM'!H486</f>
        <v>0</v>
      </c>
      <c r="H384" s="19">
        <f>'MYCLO2019 NORMAL REG FORM'!I486</f>
        <v>0</v>
      </c>
      <c r="I384" s="19">
        <f>'MYCLO2019 NORMAL REG FORM'!J486</f>
        <v>0</v>
      </c>
      <c r="J384" s="17">
        <f>'MYCLO2019 NORMAL REG FORM'!K486</f>
        <v>0</v>
      </c>
      <c r="K384" s="22">
        <f>'MYCLO2019 NORMAL REG FORM'!L486</f>
        <v>0</v>
      </c>
      <c r="L384" s="23" t="str">
        <f>'MYCLO2019 NORMAL REG FORM'!M486</f>
        <v/>
      </c>
      <c r="M384" s="23" t="str">
        <f>'MYCLO2019 NORMAL REG FORM'!N486</f>
        <v/>
      </c>
      <c r="N384" s="24"/>
      <c r="O384" s="25" t="str">
        <f>TRIM(UPPER('MYCLO2019 NORMAL REG FORM'!D486))</f>
        <v/>
      </c>
    </row>
    <row r="385" spans="1:15">
      <c r="A385" s="14"/>
      <c r="B385" s="15"/>
      <c r="C385" s="15"/>
      <c r="D385" s="15"/>
      <c r="E385" s="17" t="str">
        <f>TRIM(UPPER('MYCLO2019 NORMAL REG FORM'!E487))</f>
        <v/>
      </c>
      <c r="F385" s="18" t="str">
        <f>TRIM(UPPER('MYCLO2019 NORMAL REG FORM'!G487))</f>
        <v/>
      </c>
      <c r="G385" s="19">
        <f>'MYCLO2019 NORMAL REG FORM'!H487</f>
        <v>0</v>
      </c>
      <c r="H385" s="19">
        <f>'MYCLO2019 NORMAL REG FORM'!I487</f>
        <v>0</v>
      </c>
      <c r="I385" s="19">
        <f>'MYCLO2019 NORMAL REG FORM'!J487</f>
        <v>0</v>
      </c>
      <c r="J385" s="17">
        <f>'MYCLO2019 NORMAL REG FORM'!K487</f>
        <v>0</v>
      </c>
      <c r="K385" s="22">
        <f>'MYCLO2019 NORMAL REG FORM'!L487</f>
        <v>0</v>
      </c>
      <c r="L385" s="23" t="str">
        <f>'MYCLO2019 NORMAL REG FORM'!M487</f>
        <v/>
      </c>
      <c r="M385" s="23" t="str">
        <f>'MYCLO2019 NORMAL REG FORM'!N487</f>
        <v/>
      </c>
      <c r="N385" s="24"/>
      <c r="O385" s="25" t="str">
        <f>TRIM(UPPER('MYCLO2019 NORMAL REG FORM'!D487))</f>
        <v/>
      </c>
    </row>
    <row r="386" spans="1:15">
      <c r="A386" s="14"/>
      <c r="B386" s="15"/>
      <c r="C386" s="15"/>
      <c r="D386" s="15"/>
      <c r="E386" s="17" t="str">
        <f>TRIM(UPPER('MYCLO2019 NORMAL REG FORM'!E488))</f>
        <v/>
      </c>
      <c r="F386" s="18" t="str">
        <f>TRIM(UPPER('MYCLO2019 NORMAL REG FORM'!G488))</f>
        <v/>
      </c>
      <c r="G386" s="19">
        <f>'MYCLO2019 NORMAL REG FORM'!H488</f>
        <v>0</v>
      </c>
      <c r="H386" s="19">
        <f>'MYCLO2019 NORMAL REG FORM'!I488</f>
        <v>0</v>
      </c>
      <c r="I386" s="19">
        <f>'MYCLO2019 NORMAL REG FORM'!J488</f>
        <v>0</v>
      </c>
      <c r="J386" s="17">
        <f>'MYCLO2019 NORMAL REG FORM'!K488</f>
        <v>0</v>
      </c>
      <c r="K386" s="22">
        <f>'MYCLO2019 NORMAL REG FORM'!L488</f>
        <v>0</v>
      </c>
      <c r="L386" s="23" t="str">
        <f>'MYCLO2019 NORMAL REG FORM'!M488</f>
        <v/>
      </c>
      <c r="M386" s="23" t="str">
        <f>'MYCLO2019 NORMAL REG FORM'!N488</f>
        <v/>
      </c>
      <c r="N386" s="24"/>
      <c r="O386" s="25" t="str">
        <f>TRIM(UPPER('MYCLO2019 NORMAL REG FORM'!D488))</f>
        <v/>
      </c>
    </row>
    <row r="387" spans="1:15">
      <c r="A387" s="14"/>
      <c r="B387" s="15"/>
      <c r="C387" s="15"/>
      <c r="D387" s="15"/>
      <c r="E387" s="17" t="str">
        <f>TRIM(UPPER('MYCLO2019 NORMAL REG FORM'!E489))</f>
        <v/>
      </c>
      <c r="F387" s="18" t="str">
        <f>TRIM(UPPER('MYCLO2019 NORMAL REG FORM'!G489))</f>
        <v/>
      </c>
      <c r="G387" s="19">
        <f>'MYCLO2019 NORMAL REG FORM'!H489</f>
        <v>0</v>
      </c>
      <c r="H387" s="19">
        <f>'MYCLO2019 NORMAL REG FORM'!I489</f>
        <v>0</v>
      </c>
      <c r="I387" s="19">
        <f>'MYCLO2019 NORMAL REG FORM'!J489</f>
        <v>0</v>
      </c>
      <c r="J387" s="17">
        <f>'MYCLO2019 NORMAL REG FORM'!K489</f>
        <v>0</v>
      </c>
      <c r="K387" s="22">
        <f>'MYCLO2019 NORMAL REG FORM'!L489</f>
        <v>0</v>
      </c>
      <c r="L387" s="23" t="str">
        <f>'MYCLO2019 NORMAL REG FORM'!M489</f>
        <v/>
      </c>
      <c r="M387" s="23" t="str">
        <f>'MYCLO2019 NORMAL REG FORM'!N489</f>
        <v/>
      </c>
      <c r="N387" s="24"/>
      <c r="O387" s="25" t="str">
        <f>TRIM(UPPER('MYCLO2019 NORMAL REG FORM'!D489))</f>
        <v/>
      </c>
    </row>
    <row r="388" spans="1:15">
      <c r="A388" s="14"/>
      <c r="B388" s="15"/>
      <c r="C388" s="15"/>
      <c r="D388" s="15"/>
      <c r="E388" s="17" t="str">
        <f>TRIM(UPPER('MYCLO2019 NORMAL REG FORM'!E490))</f>
        <v/>
      </c>
      <c r="F388" s="18" t="str">
        <f>TRIM(UPPER('MYCLO2019 NORMAL REG FORM'!G490))</f>
        <v/>
      </c>
      <c r="G388" s="19">
        <f>'MYCLO2019 NORMAL REG FORM'!H490</f>
        <v>0</v>
      </c>
      <c r="H388" s="19">
        <f>'MYCLO2019 NORMAL REG FORM'!I490</f>
        <v>0</v>
      </c>
      <c r="I388" s="19">
        <f>'MYCLO2019 NORMAL REG FORM'!J490</f>
        <v>0</v>
      </c>
      <c r="J388" s="17">
        <f>'MYCLO2019 NORMAL REG FORM'!K490</f>
        <v>0</v>
      </c>
      <c r="K388" s="22">
        <f>'MYCLO2019 NORMAL REG FORM'!L490</f>
        <v>0</v>
      </c>
      <c r="L388" s="23" t="str">
        <f>'MYCLO2019 NORMAL REG FORM'!M490</f>
        <v/>
      </c>
      <c r="M388" s="23" t="str">
        <f>'MYCLO2019 NORMAL REG FORM'!N490</f>
        <v/>
      </c>
      <c r="N388" s="24"/>
      <c r="O388" s="25" t="str">
        <f>TRIM(UPPER('MYCLO2019 NORMAL REG FORM'!D490))</f>
        <v/>
      </c>
    </row>
    <row r="389" spans="1:15">
      <c r="A389" s="14"/>
      <c r="B389" s="15"/>
      <c r="C389" s="15"/>
      <c r="D389" s="15"/>
      <c r="E389" s="17" t="str">
        <f>TRIM(UPPER('MYCLO2019 NORMAL REG FORM'!E491))</f>
        <v/>
      </c>
      <c r="F389" s="18" t="str">
        <f>TRIM(UPPER('MYCLO2019 NORMAL REG FORM'!G491))</f>
        <v/>
      </c>
      <c r="G389" s="19">
        <f>'MYCLO2019 NORMAL REG FORM'!H491</f>
        <v>0</v>
      </c>
      <c r="H389" s="19">
        <f>'MYCLO2019 NORMAL REG FORM'!I491</f>
        <v>0</v>
      </c>
      <c r="I389" s="19">
        <f>'MYCLO2019 NORMAL REG FORM'!J491</f>
        <v>0</v>
      </c>
      <c r="J389" s="17">
        <f>'MYCLO2019 NORMAL REG FORM'!K491</f>
        <v>0</v>
      </c>
      <c r="K389" s="22">
        <f>'MYCLO2019 NORMAL REG FORM'!L491</f>
        <v>0</v>
      </c>
      <c r="L389" s="23" t="str">
        <f>'MYCLO2019 NORMAL REG FORM'!M491</f>
        <v/>
      </c>
      <c r="M389" s="23" t="str">
        <f>'MYCLO2019 NORMAL REG FORM'!N491</f>
        <v/>
      </c>
      <c r="N389" s="24"/>
      <c r="O389" s="25" t="str">
        <f>TRIM(UPPER('MYCLO2019 NORMAL REG FORM'!D491))</f>
        <v/>
      </c>
    </row>
    <row r="390" spans="1:15">
      <c r="A390" s="14"/>
      <c r="B390" s="15"/>
      <c r="C390" s="15"/>
      <c r="D390" s="15"/>
      <c r="E390" s="17" t="str">
        <f>TRIM(UPPER('MYCLO2019 NORMAL REG FORM'!E492))</f>
        <v/>
      </c>
      <c r="F390" s="18" t="str">
        <f>TRIM(UPPER('MYCLO2019 NORMAL REG FORM'!G492))</f>
        <v/>
      </c>
      <c r="G390" s="19">
        <f>'MYCLO2019 NORMAL REG FORM'!H492</f>
        <v>0</v>
      </c>
      <c r="H390" s="19">
        <f>'MYCLO2019 NORMAL REG FORM'!I492</f>
        <v>0</v>
      </c>
      <c r="I390" s="19">
        <f>'MYCLO2019 NORMAL REG FORM'!J492</f>
        <v>0</v>
      </c>
      <c r="J390" s="17">
        <f>'MYCLO2019 NORMAL REG FORM'!K492</f>
        <v>0</v>
      </c>
      <c r="K390" s="22">
        <f>'MYCLO2019 NORMAL REG FORM'!L492</f>
        <v>0</v>
      </c>
      <c r="L390" s="23" t="str">
        <f>'MYCLO2019 NORMAL REG FORM'!M492</f>
        <v/>
      </c>
      <c r="M390" s="23" t="str">
        <f>'MYCLO2019 NORMAL REG FORM'!N492</f>
        <v/>
      </c>
      <c r="N390" s="24"/>
      <c r="O390" s="25" t="str">
        <f>TRIM(UPPER('MYCLO2019 NORMAL REG FORM'!D492))</f>
        <v/>
      </c>
    </row>
    <row r="391" spans="1:15">
      <c r="A391" s="14"/>
      <c r="B391" s="15"/>
      <c r="C391" s="15"/>
      <c r="D391" s="15"/>
      <c r="E391" s="17" t="str">
        <f>TRIM(UPPER('MYCLO2019 NORMAL REG FORM'!E493))</f>
        <v/>
      </c>
      <c r="F391" s="18" t="str">
        <f>TRIM(UPPER('MYCLO2019 NORMAL REG FORM'!G493))</f>
        <v/>
      </c>
      <c r="G391" s="19">
        <f>'MYCLO2019 NORMAL REG FORM'!H493</f>
        <v>0</v>
      </c>
      <c r="H391" s="19">
        <f>'MYCLO2019 NORMAL REG FORM'!I493</f>
        <v>0</v>
      </c>
      <c r="I391" s="19">
        <f>'MYCLO2019 NORMAL REG FORM'!J493</f>
        <v>0</v>
      </c>
      <c r="J391" s="17">
        <f>'MYCLO2019 NORMAL REG FORM'!K493</f>
        <v>0</v>
      </c>
      <c r="K391" s="22">
        <f>'MYCLO2019 NORMAL REG FORM'!L493</f>
        <v>0</v>
      </c>
      <c r="L391" s="23" t="str">
        <f>'MYCLO2019 NORMAL REG FORM'!M493</f>
        <v/>
      </c>
      <c r="M391" s="23" t="str">
        <f>'MYCLO2019 NORMAL REG FORM'!N493</f>
        <v/>
      </c>
      <c r="N391" s="24"/>
      <c r="O391" s="25" t="str">
        <f>TRIM(UPPER('MYCLO2019 NORMAL REG FORM'!D493))</f>
        <v/>
      </c>
    </row>
    <row r="392" spans="1:15">
      <c r="A392" s="14"/>
      <c r="B392" s="15"/>
      <c r="C392" s="15"/>
      <c r="D392" s="15"/>
      <c r="E392" s="17" t="str">
        <f>TRIM(UPPER('MYCLO2019 NORMAL REG FORM'!E494))</f>
        <v/>
      </c>
      <c r="F392" s="18" t="str">
        <f>TRIM(UPPER('MYCLO2019 NORMAL REG FORM'!G494))</f>
        <v/>
      </c>
      <c r="G392" s="19">
        <f>'MYCLO2019 NORMAL REG FORM'!H494</f>
        <v>0</v>
      </c>
      <c r="H392" s="19">
        <f>'MYCLO2019 NORMAL REG FORM'!I494</f>
        <v>0</v>
      </c>
      <c r="I392" s="19">
        <f>'MYCLO2019 NORMAL REG FORM'!J494</f>
        <v>0</v>
      </c>
      <c r="J392" s="17">
        <f>'MYCLO2019 NORMAL REG FORM'!K494</f>
        <v>0</v>
      </c>
      <c r="K392" s="22">
        <f>'MYCLO2019 NORMAL REG FORM'!L494</f>
        <v>0</v>
      </c>
      <c r="L392" s="23" t="str">
        <f>'MYCLO2019 NORMAL REG FORM'!M494</f>
        <v/>
      </c>
      <c r="M392" s="23" t="str">
        <f>'MYCLO2019 NORMAL REG FORM'!N494</f>
        <v/>
      </c>
      <c r="N392" s="24"/>
      <c r="O392" s="25" t="str">
        <f>TRIM(UPPER('MYCLO2019 NORMAL REG FORM'!D494))</f>
        <v/>
      </c>
    </row>
    <row r="393" spans="1:15">
      <c r="A393" s="14"/>
      <c r="B393" s="15"/>
      <c r="C393" s="15"/>
      <c r="D393" s="15"/>
      <c r="E393" s="17" t="str">
        <f>TRIM(UPPER('MYCLO2019 NORMAL REG FORM'!E495))</f>
        <v/>
      </c>
      <c r="F393" s="18" t="str">
        <f>TRIM(UPPER('MYCLO2019 NORMAL REG FORM'!G495))</f>
        <v/>
      </c>
      <c r="G393" s="19">
        <f>'MYCLO2019 NORMAL REG FORM'!H495</f>
        <v>0</v>
      </c>
      <c r="H393" s="19">
        <f>'MYCLO2019 NORMAL REG FORM'!I495</f>
        <v>0</v>
      </c>
      <c r="I393" s="19">
        <f>'MYCLO2019 NORMAL REG FORM'!J495</f>
        <v>0</v>
      </c>
      <c r="J393" s="17">
        <f>'MYCLO2019 NORMAL REG FORM'!K495</f>
        <v>0</v>
      </c>
      <c r="K393" s="22">
        <f>'MYCLO2019 NORMAL REG FORM'!L495</f>
        <v>0</v>
      </c>
      <c r="L393" s="23" t="str">
        <f>'MYCLO2019 NORMAL REG FORM'!M495</f>
        <v/>
      </c>
      <c r="M393" s="23" t="str">
        <f>'MYCLO2019 NORMAL REG FORM'!N495</f>
        <v/>
      </c>
      <c r="N393" s="24"/>
      <c r="O393" s="25" t="str">
        <f>TRIM(UPPER('MYCLO2019 NORMAL REG FORM'!D495))</f>
        <v/>
      </c>
    </row>
    <row r="394" spans="1:15">
      <c r="A394" s="14"/>
      <c r="B394" s="15"/>
      <c r="C394" s="15"/>
      <c r="D394" s="15"/>
      <c r="E394" s="17" t="str">
        <f>TRIM(UPPER('MYCLO2019 NORMAL REG FORM'!E496))</f>
        <v/>
      </c>
      <c r="F394" s="18" t="str">
        <f>TRIM(UPPER('MYCLO2019 NORMAL REG FORM'!G496))</f>
        <v/>
      </c>
      <c r="G394" s="19">
        <f>'MYCLO2019 NORMAL REG FORM'!H496</f>
        <v>0</v>
      </c>
      <c r="H394" s="19">
        <f>'MYCLO2019 NORMAL REG FORM'!I496</f>
        <v>0</v>
      </c>
      <c r="I394" s="19">
        <f>'MYCLO2019 NORMAL REG FORM'!J496</f>
        <v>0</v>
      </c>
      <c r="J394" s="17">
        <f>'MYCLO2019 NORMAL REG FORM'!K496</f>
        <v>0</v>
      </c>
      <c r="K394" s="22">
        <f>'MYCLO2019 NORMAL REG FORM'!L496</f>
        <v>0</v>
      </c>
      <c r="L394" s="23" t="str">
        <f>'MYCLO2019 NORMAL REG FORM'!M496</f>
        <v/>
      </c>
      <c r="M394" s="23" t="str">
        <f>'MYCLO2019 NORMAL REG FORM'!N496</f>
        <v/>
      </c>
      <c r="N394" s="24"/>
      <c r="O394" s="25" t="str">
        <f>TRIM(UPPER('MYCLO2019 NORMAL REG FORM'!D496))</f>
        <v/>
      </c>
    </row>
    <row r="395" spans="1:15">
      <c r="A395" s="14"/>
      <c r="B395" s="15"/>
      <c r="C395" s="15"/>
      <c r="D395" s="15"/>
      <c r="E395" s="17" t="str">
        <f>TRIM(UPPER('MYCLO2019 NORMAL REG FORM'!E497))</f>
        <v/>
      </c>
      <c r="F395" s="18" t="str">
        <f>TRIM(UPPER('MYCLO2019 NORMAL REG FORM'!G497))</f>
        <v/>
      </c>
      <c r="G395" s="19">
        <f>'MYCLO2019 NORMAL REG FORM'!H497</f>
        <v>0</v>
      </c>
      <c r="H395" s="19">
        <f>'MYCLO2019 NORMAL REG FORM'!I497</f>
        <v>0</v>
      </c>
      <c r="I395" s="19">
        <f>'MYCLO2019 NORMAL REG FORM'!J497</f>
        <v>0</v>
      </c>
      <c r="J395" s="17">
        <f>'MYCLO2019 NORMAL REG FORM'!K497</f>
        <v>0</v>
      </c>
      <c r="K395" s="22">
        <f>'MYCLO2019 NORMAL REG FORM'!L497</f>
        <v>0</v>
      </c>
      <c r="L395" s="23" t="str">
        <f>'MYCLO2019 NORMAL REG FORM'!M497</f>
        <v/>
      </c>
      <c r="M395" s="23" t="str">
        <f>'MYCLO2019 NORMAL REG FORM'!N497</f>
        <v/>
      </c>
      <c r="N395" s="24"/>
      <c r="O395" s="25" t="str">
        <f>TRIM(UPPER('MYCLO2019 NORMAL REG FORM'!D497))</f>
        <v/>
      </c>
    </row>
    <row r="396" spans="1:15">
      <c r="A396" s="14"/>
      <c r="B396" s="15"/>
      <c r="C396" s="15"/>
      <c r="D396" s="15"/>
      <c r="E396" s="17" t="str">
        <f>TRIM(UPPER('MYCLO2019 NORMAL REG FORM'!E498))</f>
        <v/>
      </c>
      <c r="F396" s="18" t="str">
        <f>TRIM(UPPER('MYCLO2019 NORMAL REG FORM'!G498))</f>
        <v/>
      </c>
      <c r="G396" s="19">
        <f>'MYCLO2019 NORMAL REG FORM'!H498</f>
        <v>0</v>
      </c>
      <c r="H396" s="19">
        <f>'MYCLO2019 NORMAL REG FORM'!I498</f>
        <v>0</v>
      </c>
      <c r="I396" s="19">
        <f>'MYCLO2019 NORMAL REG FORM'!J498</f>
        <v>0</v>
      </c>
      <c r="J396" s="17">
        <f>'MYCLO2019 NORMAL REG FORM'!K498</f>
        <v>0</v>
      </c>
      <c r="K396" s="22">
        <f>'MYCLO2019 NORMAL REG FORM'!L498</f>
        <v>0</v>
      </c>
      <c r="L396" s="23" t="str">
        <f>'MYCLO2019 NORMAL REG FORM'!M498</f>
        <v/>
      </c>
      <c r="M396" s="23" t="str">
        <f>'MYCLO2019 NORMAL REG FORM'!N498</f>
        <v/>
      </c>
      <c r="N396" s="24"/>
      <c r="O396" s="25" t="str">
        <f>TRIM(UPPER('MYCLO2019 NORMAL REG FORM'!D498))</f>
        <v/>
      </c>
    </row>
    <row r="397" spans="1:15">
      <c r="A397" s="14"/>
      <c r="B397" s="15"/>
      <c r="C397" s="15"/>
      <c r="D397" s="15"/>
      <c r="E397" s="17" t="str">
        <f>TRIM(UPPER('MYCLO2019 NORMAL REG FORM'!E499))</f>
        <v/>
      </c>
      <c r="F397" s="18" t="str">
        <f>TRIM(UPPER('MYCLO2019 NORMAL REG FORM'!G499))</f>
        <v/>
      </c>
      <c r="G397" s="19">
        <f>'MYCLO2019 NORMAL REG FORM'!H499</f>
        <v>0</v>
      </c>
      <c r="H397" s="19">
        <f>'MYCLO2019 NORMAL REG FORM'!I499</f>
        <v>0</v>
      </c>
      <c r="I397" s="19">
        <f>'MYCLO2019 NORMAL REG FORM'!J499</f>
        <v>0</v>
      </c>
      <c r="J397" s="17">
        <f>'MYCLO2019 NORMAL REG FORM'!K499</f>
        <v>0</v>
      </c>
      <c r="K397" s="22">
        <f>'MYCLO2019 NORMAL REG FORM'!L499</f>
        <v>0</v>
      </c>
      <c r="L397" s="23" t="str">
        <f>'MYCLO2019 NORMAL REG FORM'!M499</f>
        <v/>
      </c>
      <c r="M397" s="23" t="str">
        <f>'MYCLO2019 NORMAL REG FORM'!N499</f>
        <v/>
      </c>
      <c r="N397" s="24"/>
      <c r="O397" s="25" t="str">
        <f>TRIM(UPPER('MYCLO2019 NORMAL REG FORM'!D499))</f>
        <v/>
      </c>
    </row>
    <row r="398" spans="1:15">
      <c r="A398" s="14"/>
      <c r="B398" s="15"/>
      <c r="C398" s="15"/>
      <c r="D398" s="15"/>
      <c r="E398" s="17" t="str">
        <f>TRIM(UPPER('MYCLO2019 NORMAL REG FORM'!E500))</f>
        <v/>
      </c>
      <c r="F398" s="18" t="str">
        <f>TRIM(UPPER('MYCLO2019 NORMAL REG FORM'!G500))</f>
        <v/>
      </c>
      <c r="G398" s="19">
        <f>'MYCLO2019 NORMAL REG FORM'!H500</f>
        <v>0</v>
      </c>
      <c r="H398" s="19">
        <f>'MYCLO2019 NORMAL REG FORM'!I500</f>
        <v>0</v>
      </c>
      <c r="I398" s="19">
        <f>'MYCLO2019 NORMAL REG FORM'!J500</f>
        <v>0</v>
      </c>
      <c r="J398" s="17">
        <f>'MYCLO2019 NORMAL REG FORM'!K500</f>
        <v>0</v>
      </c>
      <c r="K398" s="22">
        <f>'MYCLO2019 NORMAL REG FORM'!L500</f>
        <v>0</v>
      </c>
      <c r="L398" s="23" t="str">
        <f>'MYCLO2019 NORMAL REG FORM'!M500</f>
        <v/>
      </c>
      <c r="M398" s="23" t="str">
        <f>'MYCLO2019 NORMAL REG FORM'!N500</f>
        <v/>
      </c>
      <c r="N398" s="24"/>
      <c r="O398" s="25" t="str">
        <f>TRIM(UPPER('MYCLO2019 NORMAL REG FORM'!D500))</f>
        <v/>
      </c>
    </row>
    <row r="399" spans="1:15">
      <c r="A399" s="14"/>
      <c r="B399" s="15"/>
      <c r="C399" s="15"/>
      <c r="D399" s="15"/>
      <c r="E399" s="17" t="str">
        <f>TRIM(UPPER('MYCLO2019 NORMAL REG FORM'!E501))</f>
        <v/>
      </c>
      <c r="F399" s="18" t="str">
        <f>TRIM(UPPER('MYCLO2019 NORMAL REG FORM'!G501))</f>
        <v/>
      </c>
      <c r="G399" s="19">
        <f>'MYCLO2019 NORMAL REG FORM'!H501</f>
        <v>0</v>
      </c>
      <c r="H399" s="19">
        <f>'MYCLO2019 NORMAL REG FORM'!I501</f>
        <v>0</v>
      </c>
      <c r="I399" s="19">
        <f>'MYCLO2019 NORMAL REG FORM'!J501</f>
        <v>0</v>
      </c>
      <c r="J399" s="17">
        <f>'MYCLO2019 NORMAL REG FORM'!K501</f>
        <v>0</v>
      </c>
      <c r="K399" s="22">
        <f>'MYCLO2019 NORMAL REG FORM'!L501</f>
        <v>0</v>
      </c>
      <c r="L399" s="23" t="str">
        <f>'MYCLO2019 NORMAL REG FORM'!M501</f>
        <v/>
      </c>
      <c r="M399" s="23" t="str">
        <f>'MYCLO2019 NORMAL REG FORM'!N501</f>
        <v/>
      </c>
      <c r="N399" s="24"/>
      <c r="O399" s="25" t="str">
        <f>TRIM(UPPER('MYCLO2019 NORMAL REG FORM'!D501))</f>
        <v/>
      </c>
    </row>
    <row r="400" spans="1:15">
      <c r="A400" s="14"/>
      <c r="B400" s="15"/>
      <c r="C400" s="15"/>
      <c r="D400" s="15"/>
      <c r="E400" s="17" t="str">
        <f>TRIM(UPPER('MYCLO2019 NORMAL REG FORM'!E502))</f>
        <v/>
      </c>
      <c r="F400" s="18" t="str">
        <f>TRIM(UPPER('MYCLO2019 NORMAL REG FORM'!G502))</f>
        <v/>
      </c>
      <c r="G400" s="19">
        <f>'MYCLO2019 NORMAL REG FORM'!H502</f>
        <v>0</v>
      </c>
      <c r="H400" s="19">
        <f>'MYCLO2019 NORMAL REG FORM'!I502</f>
        <v>0</v>
      </c>
      <c r="I400" s="19">
        <f>'MYCLO2019 NORMAL REG FORM'!J502</f>
        <v>0</v>
      </c>
      <c r="J400" s="17">
        <f>'MYCLO2019 NORMAL REG FORM'!K502</f>
        <v>0</v>
      </c>
      <c r="K400" s="22">
        <f>'MYCLO2019 NORMAL REG FORM'!L502</f>
        <v>0</v>
      </c>
      <c r="L400" s="23" t="str">
        <f>'MYCLO2019 NORMAL REG FORM'!M502</f>
        <v/>
      </c>
      <c r="M400" s="23" t="str">
        <f>'MYCLO2019 NORMAL REG FORM'!N502</f>
        <v/>
      </c>
      <c r="N400" s="24"/>
      <c r="O400" s="25" t="str">
        <f>TRIM(UPPER('MYCLO2019 NORMAL REG FORM'!D502))</f>
        <v/>
      </c>
    </row>
    <row r="401" spans="1:15">
      <c r="A401" s="14"/>
      <c r="B401" s="15"/>
      <c r="C401" s="15"/>
      <c r="D401" s="15"/>
      <c r="E401" s="17" t="str">
        <f>TRIM(UPPER('MYCLO2019 NORMAL REG FORM'!E503))</f>
        <v/>
      </c>
      <c r="F401" s="18" t="str">
        <f>TRIM(UPPER('MYCLO2019 NORMAL REG FORM'!G503))</f>
        <v/>
      </c>
      <c r="G401" s="19">
        <f>'MYCLO2019 NORMAL REG FORM'!H503</f>
        <v>0</v>
      </c>
      <c r="H401" s="19">
        <f>'MYCLO2019 NORMAL REG FORM'!I503</f>
        <v>0</v>
      </c>
      <c r="I401" s="19">
        <f>'MYCLO2019 NORMAL REG FORM'!J503</f>
        <v>0</v>
      </c>
      <c r="J401" s="17">
        <f>'MYCLO2019 NORMAL REG FORM'!K503</f>
        <v>0</v>
      </c>
      <c r="K401" s="22">
        <f>'MYCLO2019 NORMAL REG FORM'!L503</f>
        <v>0</v>
      </c>
      <c r="L401" s="23" t="str">
        <f>'MYCLO2019 NORMAL REG FORM'!M503</f>
        <v/>
      </c>
      <c r="M401" s="23" t="str">
        <f>'MYCLO2019 NORMAL REG FORM'!N503</f>
        <v/>
      </c>
      <c r="N401" s="24"/>
      <c r="O401" s="25" t="str">
        <f>TRIM(UPPER('MYCLO2019 NORMAL REG FORM'!D503))</f>
        <v/>
      </c>
    </row>
    <row r="402" spans="1:15">
      <c r="A402" s="14"/>
      <c r="B402" s="15"/>
      <c r="C402" s="15"/>
      <c r="D402" s="15"/>
      <c r="E402" s="17" t="str">
        <f>TRIM(UPPER('MYCLO2019 NORMAL REG FORM'!E504))</f>
        <v/>
      </c>
      <c r="F402" s="18" t="str">
        <f>TRIM(UPPER('MYCLO2019 NORMAL REG FORM'!G504))</f>
        <v/>
      </c>
      <c r="G402" s="19">
        <f>'MYCLO2019 NORMAL REG FORM'!H504</f>
        <v>0</v>
      </c>
      <c r="H402" s="19">
        <f>'MYCLO2019 NORMAL REG FORM'!I504</f>
        <v>0</v>
      </c>
      <c r="I402" s="19">
        <f>'MYCLO2019 NORMAL REG FORM'!J504</f>
        <v>0</v>
      </c>
      <c r="J402" s="17">
        <f>'MYCLO2019 NORMAL REG FORM'!K504</f>
        <v>0</v>
      </c>
      <c r="K402" s="22">
        <f>'MYCLO2019 NORMAL REG FORM'!L504</f>
        <v>0</v>
      </c>
      <c r="L402" s="23" t="str">
        <f>'MYCLO2019 NORMAL REG FORM'!M504</f>
        <v/>
      </c>
      <c r="M402" s="23" t="str">
        <f>'MYCLO2019 NORMAL REG FORM'!N504</f>
        <v/>
      </c>
      <c r="N402" s="24"/>
      <c r="O402" s="25" t="str">
        <f>TRIM(UPPER('MYCLO2019 NORMAL REG FORM'!D504))</f>
        <v/>
      </c>
    </row>
    <row r="403" spans="1:15">
      <c r="A403" s="14"/>
      <c r="B403" s="15"/>
      <c r="C403" s="15"/>
      <c r="D403" s="15"/>
      <c r="E403" s="17" t="str">
        <f>TRIM(UPPER('MYCLO2019 NORMAL REG FORM'!E505))</f>
        <v/>
      </c>
      <c r="F403" s="18" t="str">
        <f>TRIM(UPPER('MYCLO2019 NORMAL REG FORM'!G505))</f>
        <v/>
      </c>
      <c r="G403" s="19">
        <f>'MYCLO2019 NORMAL REG FORM'!H505</f>
        <v>0</v>
      </c>
      <c r="H403" s="19">
        <f>'MYCLO2019 NORMAL REG FORM'!I505</f>
        <v>0</v>
      </c>
      <c r="I403" s="19">
        <f>'MYCLO2019 NORMAL REG FORM'!J505</f>
        <v>0</v>
      </c>
      <c r="J403" s="17">
        <f>'MYCLO2019 NORMAL REG FORM'!K505</f>
        <v>0</v>
      </c>
      <c r="K403" s="22">
        <f>'MYCLO2019 NORMAL REG FORM'!L505</f>
        <v>0</v>
      </c>
      <c r="L403" s="23" t="str">
        <f>'MYCLO2019 NORMAL REG FORM'!M505</f>
        <v/>
      </c>
      <c r="M403" s="23" t="str">
        <f>'MYCLO2019 NORMAL REG FORM'!N505</f>
        <v/>
      </c>
      <c r="N403" s="24"/>
      <c r="O403" s="25" t="str">
        <f>TRIM(UPPER('MYCLO2019 NORMAL REG FORM'!D505))</f>
        <v/>
      </c>
    </row>
    <row r="404" spans="1:15">
      <c r="A404" s="14"/>
      <c r="B404" s="15"/>
      <c r="C404" s="15"/>
      <c r="D404" s="15"/>
      <c r="E404" s="17" t="str">
        <f>TRIM(UPPER('MYCLO2019 NORMAL REG FORM'!E506))</f>
        <v/>
      </c>
      <c r="F404" s="18" t="str">
        <f>TRIM(UPPER('MYCLO2019 NORMAL REG FORM'!G506))</f>
        <v/>
      </c>
      <c r="G404" s="19">
        <f>'MYCLO2019 NORMAL REG FORM'!H506</f>
        <v>0</v>
      </c>
      <c r="H404" s="19">
        <f>'MYCLO2019 NORMAL REG FORM'!I506</f>
        <v>0</v>
      </c>
      <c r="I404" s="19">
        <f>'MYCLO2019 NORMAL REG FORM'!J506</f>
        <v>0</v>
      </c>
      <c r="J404" s="17">
        <f>'MYCLO2019 NORMAL REG FORM'!K506</f>
        <v>0</v>
      </c>
      <c r="K404" s="22">
        <f>'MYCLO2019 NORMAL REG FORM'!L506</f>
        <v>0</v>
      </c>
      <c r="L404" s="23" t="str">
        <f>'MYCLO2019 NORMAL REG FORM'!M506</f>
        <v/>
      </c>
      <c r="M404" s="23" t="str">
        <f>'MYCLO2019 NORMAL REG FORM'!N506</f>
        <v/>
      </c>
      <c r="N404" s="24"/>
      <c r="O404" s="25" t="str">
        <f>TRIM(UPPER('MYCLO2019 NORMAL REG FORM'!D506))</f>
        <v/>
      </c>
    </row>
    <row r="405" spans="1:15">
      <c r="A405" s="14"/>
      <c r="B405" s="15"/>
      <c r="C405" s="15"/>
      <c r="D405" s="15"/>
      <c r="E405" s="17" t="str">
        <f>TRIM(UPPER('MYCLO2019 NORMAL REG FORM'!E507))</f>
        <v/>
      </c>
      <c r="F405" s="18" t="str">
        <f>TRIM(UPPER('MYCLO2019 NORMAL REG FORM'!G507))</f>
        <v/>
      </c>
      <c r="G405" s="19">
        <f>'MYCLO2019 NORMAL REG FORM'!H507</f>
        <v>0</v>
      </c>
      <c r="H405" s="19">
        <f>'MYCLO2019 NORMAL REG FORM'!I507</f>
        <v>0</v>
      </c>
      <c r="I405" s="19">
        <f>'MYCLO2019 NORMAL REG FORM'!J507</f>
        <v>0</v>
      </c>
      <c r="J405" s="17">
        <f>'MYCLO2019 NORMAL REG FORM'!K507</f>
        <v>0</v>
      </c>
      <c r="K405" s="22">
        <f>'MYCLO2019 NORMAL REG FORM'!L507</f>
        <v>0</v>
      </c>
      <c r="L405" s="23" t="str">
        <f>'MYCLO2019 NORMAL REG FORM'!M507</f>
        <v/>
      </c>
      <c r="M405" s="23" t="str">
        <f>'MYCLO2019 NORMAL REG FORM'!N507</f>
        <v/>
      </c>
      <c r="N405" s="24"/>
      <c r="O405" s="25" t="str">
        <f>TRIM(UPPER('MYCLO2019 NORMAL REG FORM'!D507))</f>
        <v/>
      </c>
    </row>
    <row r="406" spans="1:15">
      <c r="A406" s="14"/>
      <c r="B406" s="15"/>
      <c r="C406" s="15"/>
      <c r="D406" s="15"/>
      <c r="E406" s="17" t="str">
        <f>TRIM(UPPER('MYCLO2019 NORMAL REG FORM'!E508))</f>
        <v/>
      </c>
      <c r="F406" s="18" t="str">
        <f>TRIM(UPPER('MYCLO2019 NORMAL REG FORM'!G508))</f>
        <v/>
      </c>
      <c r="G406" s="19">
        <f>'MYCLO2019 NORMAL REG FORM'!H508</f>
        <v>0</v>
      </c>
      <c r="H406" s="19">
        <f>'MYCLO2019 NORMAL REG FORM'!I508</f>
        <v>0</v>
      </c>
      <c r="I406" s="19">
        <f>'MYCLO2019 NORMAL REG FORM'!J508</f>
        <v>0</v>
      </c>
      <c r="J406" s="17">
        <f>'MYCLO2019 NORMAL REG FORM'!K508</f>
        <v>0</v>
      </c>
      <c r="K406" s="22">
        <f>'MYCLO2019 NORMAL REG FORM'!L508</f>
        <v>0</v>
      </c>
      <c r="L406" s="23" t="str">
        <f>'MYCLO2019 NORMAL REG FORM'!M508</f>
        <v/>
      </c>
      <c r="M406" s="23" t="str">
        <f>'MYCLO2019 NORMAL REG FORM'!N508</f>
        <v/>
      </c>
      <c r="N406" s="24"/>
      <c r="O406" s="25" t="str">
        <f>TRIM(UPPER('MYCLO2019 NORMAL REG FORM'!D508))</f>
        <v/>
      </c>
    </row>
    <row r="407" spans="1:15">
      <c r="A407" s="14"/>
      <c r="B407" s="15"/>
      <c r="C407" s="15"/>
      <c r="D407" s="15"/>
      <c r="E407" s="17" t="str">
        <f>TRIM(UPPER('MYCLO2019 NORMAL REG FORM'!E509))</f>
        <v/>
      </c>
      <c r="F407" s="18" t="str">
        <f>TRIM(UPPER('MYCLO2019 NORMAL REG FORM'!G509))</f>
        <v/>
      </c>
      <c r="G407" s="19">
        <f>'MYCLO2019 NORMAL REG FORM'!H509</f>
        <v>0</v>
      </c>
      <c r="H407" s="19">
        <f>'MYCLO2019 NORMAL REG FORM'!I509</f>
        <v>0</v>
      </c>
      <c r="I407" s="19">
        <f>'MYCLO2019 NORMAL REG FORM'!J509</f>
        <v>0</v>
      </c>
      <c r="J407" s="17">
        <f>'MYCLO2019 NORMAL REG FORM'!K509</f>
        <v>0</v>
      </c>
      <c r="K407" s="22">
        <f>'MYCLO2019 NORMAL REG FORM'!L509</f>
        <v>0</v>
      </c>
      <c r="L407" s="23" t="str">
        <f>'MYCLO2019 NORMAL REG FORM'!M509</f>
        <v/>
      </c>
      <c r="M407" s="23" t="str">
        <f>'MYCLO2019 NORMAL REG FORM'!N509</f>
        <v/>
      </c>
      <c r="N407" s="24"/>
      <c r="O407" s="25" t="str">
        <f>TRIM(UPPER('MYCLO2019 NORMAL REG FORM'!D509))</f>
        <v/>
      </c>
    </row>
    <row r="408" spans="1:15">
      <c r="A408" s="14"/>
      <c r="B408" s="15"/>
      <c r="C408" s="15"/>
      <c r="D408" s="15"/>
      <c r="E408" s="17" t="str">
        <f>TRIM(UPPER('MYCLO2019 NORMAL REG FORM'!E510))</f>
        <v/>
      </c>
      <c r="F408" s="18" t="str">
        <f>TRIM(UPPER('MYCLO2019 NORMAL REG FORM'!G510))</f>
        <v/>
      </c>
      <c r="G408" s="19">
        <f>'MYCLO2019 NORMAL REG FORM'!H510</f>
        <v>0</v>
      </c>
      <c r="H408" s="19">
        <f>'MYCLO2019 NORMAL REG FORM'!I510</f>
        <v>0</v>
      </c>
      <c r="I408" s="19">
        <f>'MYCLO2019 NORMAL REG FORM'!J510</f>
        <v>0</v>
      </c>
      <c r="J408" s="17">
        <f>'MYCLO2019 NORMAL REG FORM'!K510</f>
        <v>0</v>
      </c>
      <c r="K408" s="22">
        <f>'MYCLO2019 NORMAL REG FORM'!L510</f>
        <v>0</v>
      </c>
      <c r="L408" s="23" t="str">
        <f>'MYCLO2019 NORMAL REG FORM'!M510</f>
        <v/>
      </c>
      <c r="M408" s="23" t="str">
        <f>'MYCLO2019 NORMAL REG FORM'!N510</f>
        <v/>
      </c>
      <c r="N408" s="24"/>
      <c r="O408" s="25" t="str">
        <f>TRIM(UPPER('MYCLO2019 NORMAL REG FORM'!D510))</f>
        <v/>
      </c>
    </row>
    <row r="409" spans="1:15">
      <c r="A409" s="14"/>
      <c r="B409" s="15"/>
      <c r="C409" s="15"/>
      <c r="D409" s="15"/>
      <c r="E409" s="17" t="str">
        <f>TRIM(UPPER('MYCLO2019 NORMAL REG FORM'!E511))</f>
        <v/>
      </c>
      <c r="F409" s="18" t="str">
        <f>TRIM(UPPER('MYCLO2019 NORMAL REG FORM'!G511))</f>
        <v/>
      </c>
      <c r="G409" s="19">
        <f>'MYCLO2019 NORMAL REG FORM'!H511</f>
        <v>0</v>
      </c>
      <c r="H409" s="19">
        <f>'MYCLO2019 NORMAL REG FORM'!I511</f>
        <v>0</v>
      </c>
      <c r="I409" s="19">
        <f>'MYCLO2019 NORMAL REG FORM'!J511</f>
        <v>0</v>
      </c>
      <c r="J409" s="17">
        <f>'MYCLO2019 NORMAL REG FORM'!K511</f>
        <v>0</v>
      </c>
      <c r="K409" s="22">
        <f>'MYCLO2019 NORMAL REG FORM'!L511</f>
        <v>0</v>
      </c>
      <c r="L409" s="23" t="str">
        <f>'MYCLO2019 NORMAL REG FORM'!M511</f>
        <v/>
      </c>
      <c r="M409" s="23" t="str">
        <f>'MYCLO2019 NORMAL REG FORM'!N511</f>
        <v/>
      </c>
      <c r="N409" s="24"/>
      <c r="O409" s="25" t="str">
        <f>TRIM(UPPER('MYCLO2019 NORMAL REG FORM'!D511))</f>
        <v/>
      </c>
    </row>
    <row r="410" spans="1:15">
      <c r="A410" s="14"/>
      <c r="B410" s="15"/>
      <c r="C410" s="15"/>
      <c r="D410" s="15"/>
      <c r="E410" s="17" t="str">
        <f>TRIM(UPPER('MYCLO2019 NORMAL REG FORM'!E512))</f>
        <v/>
      </c>
      <c r="F410" s="18" t="str">
        <f>TRIM(UPPER('MYCLO2019 NORMAL REG FORM'!G512))</f>
        <v/>
      </c>
      <c r="G410" s="19">
        <f>'MYCLO2019 NORMAL REG FORM'!H512</f>
        <v>0</v>
      </c>
      <c r="H410" s="19">
        <f>'MYCLO2019 NORMAL REG FORM'!I512</f>
        <v>0</v>
      </c>
      <c r="I410" s="19">
        <f>'MYCLO2019 NORMAL REG FORM'!J512</f>
        <v>0</v>
      </c>
      <c r="J410" s="17">
        <f>'MYCLO2019 NORMAL REG FORM'!K512</f>
        <v>0</v>
      </c>
      <c r="K410" s="22">
        <f>'MYCLO2019 NORMAL REG FORM'!L512</f>
        <v>0</v>
      </c>
      <c r="L410" s="23" t="str">
        <f>'MYCLO2019 NORMAL REG FORM'!M512</f>
        <v/>
      </c>
      <c r="M410" s="23" t="str">
        <f>'MYCLO2019 NORMAL REG FORM'!N512</f>
        <v/>
      </c>
      <c r="N410" s="24"/>
      <c r="O410" s="25" t="str">
        <f>TRIM(UPPER('MYCLO2019 NORMAL REG FORM'!D512))</f>
        <v/>
      </c>
    </row>
    <row r="411" spans="1:15">
      <c r="A411" s="14"/>
      <c r="B411" s="15"/>
      <c r="C411" s="15"/>
      <c r="D411" s="15"/>
      <c r="E411" s="17" t="str">
        <f>TRIM(UPPER('MYCLO2019 NORMAL REG FORM'!E513))</f>
        <v/>
      </c>
      <c r="F411" s="18" t="str">
        <f>TRIM(UPPER('MYCLO2019 NORMAL REG FORM'!G513))</f>
        <v/>
      </c>
      <c r="G411" s="19">
        <f>'MYCLO2019 NORMAL REG FORM'!H513</f>
        <v>0</v>
      </c>
      <c r="H411" s="19">
        <f>'MYCLO2019 NORMAL REG FORM'!I513</f>
        <v>0</v>
      </c>
      <c r="I411" s="19">
        <f>'MYCLO2019 NORMAL REG FORM'!J513</f>
        <v>0</v>
      </c>
      <c r="J411" s="17">
        <f>'MYCLO2019 NORMAL REG FORM'!K513</f>
        <v>0</v>
      </c>
      <c r="K411" s="22">
        <f>'MYCLO2019 NORMAL REG FORM'!L513</f>
        <v>0</v>
      </c>
      <c r="L411" s="23" t="str">
        <f>'MYCLO2019 NORMAL REG FORM'!M513</f>
        <v/>
      </c>
      <c r="M411" s="23" t="str">
        <f>'MYCLO2019 NORMAL REG FORM'!N513</f>
        <v/>
      </c>
      <c r="N411" s="24"/>
      <c r="O411" s="25" t="str">
        <f>TRIM(UPPER('MYCLO2019 NORMAL REG FORM'!D513))</f>
        <v/>
      </c>
    </row>
    <row r="412" spans="1:15">
      <c r="A412" s="14"/>
      <c r="B412" s="15"/>
      <c r="C412" s="15"/>
      <c r="D412" s="15"/>
      <c r="E412" s="17" t="str">
        <f>TRIM(UPPER('MYCLO2019 NORMAL REG FORM'!E514))</f>
        <v/>
      </c>
      <c r="F412" s="18" t="str">
        <f>TRIM(UPPER('MYCLO2019 NORMAL REG FORM'!G514))</f>
        <v/>
      </c>
      <c r="G412" s="19">
        <f>'MYCLO2019 NORMAL REG FORM'!H514</f>
        <v>0</v>
      </c>
      <c r="H412" s="19">
        <f>'MYCLO2019 NORMAL REG FORM'!I514</f>
        <v>0</v>
      </c>
      <c r="I412" s="19">
        <f>'MYCLO2019 NORMAL REG FORM'!J514</f>
        <v>0</v>
      </c>
      <c r="J412" s="17">
        <f>'MYCLO2019 NORMAL REG FORM'!K514</f>
        <v>0</v>
      </c>
      <c r="K412" s="22">
        <f>'MYCLO2019 NORMAL REG FORM'!L514</f>
        <v>0</v>
      </c>
      <c r="L412" s="23" t="str">
        <f>'MYCLO2019 NORMAL REG FORM'!M514</f>
        <v/>
      </c>
      <c r="M412" s="23" t="str">
        <f>'MYCLO2019 NORMAL REG FORM'!N514</f>
        <v/>
      </c>
      <c r="N412" s="24"/>
      <c r="O412" s="25" t="str">
        <f>TRIM(UPPER('MYCLO2019 NORMAL REG FORM'!D514))</f>
        <v/>
      </c>
    </row>
    <row r="413" spans="1:15">
      <c r="A413" s="14"/>
      <c r="B413" s="15"/>
      <c r="C413" s="15"/>
      <c r="D413" s="15"/>
      <c r="E413" s="17" t="str">
        <f>TRIM(UPPER('MYCLO2019 NORMAL REG FORM'!E515))</f>
        <v/>
      </c>
      <c r="F413" s="18" t="str">
        <f>TRIM(UPPER('MYCLO2019 NORMAL REG FORM'!G515))</f>
        <v/>
      </c>
      <c r="G413" s="19">
        <f>'MYCLO2019 NORMAL REG FORM'!H515</f>
        <v>0</v>
      </c>
      <c r="H413" s="19">
        <f>'MYCLO2019 NORMAL REG FORM'!I515</f>
        <v>0</v>
      </c>
      <c r="I413" s="19">
        <f>'MYCLO2019 NORMAL REG FORM'!J515</f>
        <v>0</v>
      </c>
      <c r="J413" s="17">
        <f>'MYCLO2019 NORMAL REG FORM'!K515</f>
        <v>0</v>
      </c>
      <c r="K413" s="22">
        <f>'MYCLO2019 NORMAL REG FORM'!L515</f>
        <v>0</v>
      </c>
      <c r="L413" s="23" t="str">
        <f>'MYCLO2019 NORMAL REG FORM'!M515</f>
        <v/>
      </c>
      <c r="M413" s="23" t="str">
        <f>'MYCLO2019 NORMAL REG FORM'!N515</f>
        <v/>
      </c>
      <c r="N413" s="24"/>
      <c r="O413" s="25" t="str">
        <f>TRIM(UPPER('MYCLO2019 NORMAL REG FORM'!D515))</f>
        <v/>
      </c>
    </row>
    <row r="414" spans="1:15">
      <c r="A414" s="14"/>
      <c r="B414" s="15"/>
      <c r="C414" s="15"/>
      <c r="D414" s="15"/>
      <c r="E414" s="17" t="str">
        <f>TRIM(UPPER('MYCLO2019 NORMAL REG FORM'!E516))</f>
        <v/>
      </c>
      <c r="F414" s="18" t="str">
        <f>TRIM(UPPER('MYCLO2019 NORMAL REG FORM'!G516))</f>
        <v/>
      </c>
      <c r="G414" s="19">
        <f>'MYCLO2019 NORMAL REG FORM'!H516</f>
        <v>0</v>
      </c>
      <c r="H414" s="19">
        <f>'MYCLO2019 NORMAL REG FORM'!I516</f>
        <v>0</v>
      </c>
      <c r="I414" s="19">
        <f>'MYCLO2019 NORMAL REG FORM'!J516</f>
        <v>0</v>
      </c>
      <c r="J414" s="17">
        <f>'MYCLO2019 NORMAL REG FORM'!K516</f>
        <v>0</v>
      </c>
      <c r="K414" s="22">
        <f>'MYCLO2019 NORMAL REG FORM'!L516</f>
        <v>0</v>
      </c>
      <c r="L414" s="23" t="str">
        <f>'MYCLO2019 NORMAL REG FORM'!M516</f>
        <v/>
      </c>
      <c r="M414" s="23" t="str">
        <f>'MYCLO2019 NORMAL REG FORM'!N516</f>
        <v/>
      </c>
      <c r="N414" s="24"/>
      <c r="O414" s="25" t="str">
        <f>TRIM(UPPER('MYCLO2019 NORMAL REG FORM'!D516))</f>
        <v/>
      </c>
    </row>
    <row r="415" spans="1:15">
      <c r="A415" s="14"/>
      <c r="B415" s="15"/>
      <c r="C415" s="15"/>
      <c r="D415" s="15"/>
      <c r="E415" s="17" t="str">
        <f>TRIM(UPPER('MYCLO2019 NORMAL REG FORM'!E517))</f>
        <v/>
      </c>
      <c r="F415" s="18" t="str">
        <f>TRIM(UPPER('MYCLO2019 NORMAL REG FORM'!G517))</f>
        <v/>
      </c>
      <c r="G415" s="19">
        <f>'MYCLO2019 NORMAL REG FORM'!H517</f>
        <v>0</v>
      </c>
      <c r="H415" s="19">
        <f>'MYCLO2019 NORMAL REG FORM'!I517</f>
        <v>0</v>
      </c>
      <c r="I415" s="19">
        <f>'MYCLO2019 NORMAL REG FORM'!J517</f>
        <v>0</v>
      </c>
      <c r="J415" s="17">
        <f>'MYCLO2019 NORMAL REG FORM'!K517</f>
        <v>0</v>
      </c>
      <c r="K415" s="22">
        <f>'MYCLO2019 NORMAL REG FORM'!L517</f>
        <v>0</v>
      </c>
      <c r="L415" s="23" t="str">
        <f>'MYCLO2019 NORMAL REG FORM'!M517</f>
        <v/>
      </c>
      <c r="M415" s="23" t="str">
        <f>'MYCLO2019 NORMAL REG FORM'!N517</f>
        <v/>
      </c>
      <c r="N415" s="24"/>
      <c r="O415" s="25" t="str">
        <f>TRIM(UPPER('MYCLO2019 NORMAL REG FORM'!D517))</f>
        <v/>
      </c>
    </row>
    <row r="416" spans="1:15">
      <c r="A416" s="14"/>
      <c r="B416" s="15"/>
      <c r="C416" s="15"/>
      <c r="D416" s="15"/>
      <c r="E416" s="17" t="str">
        <f>TRIM(UPPER('MYCLO2019 NORMAL REG FORM'!E518))</f>
        <v/>
      </c>
      <c r="F416" s="18" t="str">
        <f>TRIM(UPPER('MYCLO2019 NORMAL REG FORM'!G518))</f>
        <v/>
      </c>
      <c r="G416" s="19">
        <f>'MYCLO2019 NORMAL REG FORM'!H518</f>
        <v>0</v>
      </c>
      <c r="H416" s="19">
        <f>'MYCLO2019 NORMAL REG FORM'!I518</f>
        <v>0</v>
      </c>
      <c r="I416" s="19">
        <f>'MYCLO2019 NORMAL REG FORM'!J518</f>
        <v>0</v>
      </c>
      <c r="J416" s="17">
        <f>'MYCLO2019 NORMAL REG FORM'!K518</f>
        <v>0</v>
      </c>
      <c r="K416" s="22">
        <f>'MYCLO2019 NORMAL REG FORM'!L518</f>
        <v>0</v>
      </c>
      <c r="L416" s="23" t="str">
        <f>'MYCLO2019 NORMAL REG FORM'!M518</f>
        <v/>
      </c>
      <c r="M416" s="23" t="str">
        <f>'MYCLO2019 NORMAL REG FORM'!N518</f>
        <v/>
      </c>
      <c r="N416" s="24"/>
      <c r="O416" s="25" t="str">
        <f>TRIM(UPPER('MYCLO2019 NORMAL REG FORM'!D518))</f>
        <v/>
      </c>
    </row>
    <row r="417" spans="1:15">
      <c r="A417" s="14"/>
      <c r="B417" s="15"/>
      <c r="C417" s="15"/>
      <c r="D417" s="15"/>
      <c r="E417" s="17" t="str">
        <f>TRIM(UPPER('MYCLO2019 NORMAL REG FORM'!E519))</f>
        <v/>
      </c>
      <c r="F417" s="18" t="str">
        <f>TRIM(UPPER('MYCLO2019 NORMAL REG FORM'!G519))</f>
        <v/>
      </c>
      <c r="G417" s="19">
        <f>'MYCLO2019 NORMAL REG FORM'!H519</f>
        <v>0</v>
      </c>
      <c r="H417" s="19">
        <f>'MYCLO2019 NORMAL REG FORM'!I519</f>
        <v>0</v>
      </c>
      <c r="I417" s="19">
        <f>'MYCLO2019 NORMAL REG FORM'!J519</f>
        <v>0</v>
      </c>
      <c r="J417" s="17">
        <f>'MYCLO2019 NORMAL REG FORM'!K519</f>
        <v>0</v>
      </c>
      <c r="K417" s="22">
        <f>'MYCLO2019 NORMAL REG FORM'!L519</f>
        <v>0</v>
      </c>
      <c r="L417" s="23" t="str">
        <f>'MYCLO2019 NORMAL REG FORM'!M519</f>
        <v/>
      </c>
      <c r="M417" s="23" t="str">
        <f>'MYCLO2019 NORMAL REG FORM'!N519</f>
        <v/>
      </c>
      <c r="N417" s="24"/>
      <c r="O417" s="25" t="str">
        <f>TRIM(UPPER('MYCLO2019 NORMAL REG FORM'!D519))</f>
        <v/>
      </c>
    </row>
    <row r="418" spans="1:15">
      <c r="A418" s="14"/>
      <c r="B418" s="15"/>
      <c r="C418" s="15"/>
      <c r="D418" s="15"/>
      <c r="E418" s="17" t="str">
        <f>TRIM(UPPER('MYCLO2019 NORMAL REG FORM'!E520))</f>
        <v/>
      </c>
      <c r="F418" s="18" t="str">
        <f>TRIM(UPPER('MYCLO2019 NORMAL REG FORM'!G520))</f>
        <v/>
      </c>
      <c r="G418" s="19">
        <f>'MYCLO2019 NORMAL REG FORM'!H520</f>
        <v>0</v>
      </c>
      <c r="H418" s="19">
        <f>'MYCLO2019 NORMAL REG FORM'!I520</f>
        <v>0</v>
      </c>
      <c r="I418" s="19">
        <f>'MYCLO2019 NORMAL REG FORM'!J520</f>
        <v>0</v>
      </c>
      <c r="J418" s="17">
        <f>'MYCLO2019 NORMAL REG FORM'!K520</f>
        <v>0</v>
      </c>
      <c r="K418" s="22">
        <f>'MYCLO2019 NORMAL REG FORM'!L520</f>
        <v>0</v>
      </c>
      <c r="L418" s="23" t="str">
        <f>'MYCLO2019 NORMAL REG FORM'!M520</f>
        <v/>
      </c>
      <c r="M418" s="23" t="str">
        <f>'MYCLO2019 NORMAL REG FORM'!N520</f>
        <v/>
      </c>
      <c r="N418" s="24"/>
      <c r="O418" s="25" t="str">
        <f>TRIM(UPPER('MYCLO2019 NORMAL REG FORM'!D520))</f>
        <v/>
      </c>
    </row>
    <row r="419" spans="1:15">
      <c r="A419" s="14"/>
      <c r="B419" s="15"/>
      <c r="C419" s="15"/>
      <c r="D419" s="15"/>
      <c r="E419" s="17" t="str">
        <f>TRIM(UPPER('MYCLO2019 NORMAL REG FORM'!E521))</f>
        <v/>
      </c>
      <c r="F419" s="18" t="str">
        <f>TRIM(UPPER('MYCLO2019 NORMAL REG FORM'!G521))</f>
        <v/>
      </c>
      <c r="G419" s="19">
        <f>'MYCLO2019 NORMAL REG FORM'!H521</f>
        <v>0</v>
      </c>
      <c r="H419" s="19">
        <f>'MYCLO2019 NORMAL REG FORM'!I521</f>
        <v>0</v>
      </c>
      <c r="I419" s="19">
        <f>'MYCLO2019 NORMAL REG FORM'!J521</f>
        <v>0</v>
      </c>
      <c r="J419" s="17">
        <f>'MYCLO2019 NORMAL REG FORM'!K521</f>
        <v>0</v>
      </c>
      <c r="K419" s="22">
        <f>'MYCLO2019 NORMAL REG FORM'!L521</f>
        <v>0</v>
      </c>
      <c r="L419" s="23" t="str">
        <f>'MYCLO2019 NORMAL REG FORM'!M521</f>
        <v/>
      </c>
      <c r="M419" s="23" t="str">
        <f>'MYCLO2019 NORMAL REG FORM'!N521</f>
        <v/>
      </c>
      <c r="N419" s="24"/>
      <c r="O419" s="25" t="str">
        <f>TRIM(UPPER('MYCLO2019 NORMAL REG FORM'!D521))</f>
        <v/>
      </c>
    </row>
    <row r="420" spans="1:15">
      <c r="A420" s="14"/>
      <c r="B420" s="15"/>
      <c r="C420" s="15"/>
      <c r="D420" s="15"/>
      <c r="E420" s="17" t="str">
        <f>TRIM(UPPER('MYCLO2019 NORMAL REG FORM'!E522))</f>
        <v/>
      </c>
      <c r="F420" s="18" t="str">
        <f>TRIM(UPPER('MYCLO2019 NORMAL REG FORM'!G522))</f>
        <v/>
      </c>
      <c r="G420" s="19">
        <f>'MYCLO2019 NORMAL REG FORM'!H522</f>
        <v>0</v>
      </c>
      <c r="H420" s="19">
        <f>'MYCLO2019 NORMAL REG FORM'!I522</f>
        <v>0</v>
      </c>
      <c r="I420" s="19">
        <f>'MYCLO2019 NORMAL REG FORM'!J522</f>
        <v>0</v>
      </c>
      <c r="J420" s="17">
        <f>'MYCLO2019 NORMAL REG FORM'!K522</f>
        <v>0</v>
      </c>
      <c r="K420" s="22">
        <f>'MYCLO2019 NORMAL REG FORM'!L522</f>
        <v>0</v>
      </c>
      <c r="L420" s="23" t="str">
        <f>'MYCLO2019 NORMAL REG FORM'!M522</f>
        <v/>
      </c>
      <c r="M420" s="23" t="str">
        <f>'MYCLO2019 NORMAL REG FORM'!N522</f>
        <v/>
      </c>
      <c r="N420" s="24"/>
      <c r="O420" s="25" t="str">
        <f>TRIM(UPPER('MYCLO2019 NORMAL REG FORM'!D522))</f>
        <v/>
      </c>
    </row>
    <row r="421" spans="1:15">
      <c r="A421" s="14"/>
      <c r="B421" s="15"/>
      <c r="C421" s="15"/>
      <c r="D421" s="15"/>
      <c r="E421" s="17" t="str">
        <f>TRIM(UPPER('MYCLO2019 NORMAL REG FORM'!E523))</f>
        <v/>
      </c>
      <c r="F421" s="18" t="str">
        <f>TRIM(UPPER('MYCLO2019 NORMAL REG FORM'!G523))</f>
        <v/>
      </c>
      <c r="G421" s="19">
        <f>'MYCLO2019 NORMAL REG FORM'!H523</f>
        <v>0</v>
      </c>
      <c r="H421" s="19">
        <f>'MYCLO2019 NORMAL REG FORM'!I523</f>
        <v>0</v>
      </c>
      <c r="I421" s="19">
        <f>'MYCLO2019 NORMAL REG FORM'!J523</f>
        <v>0</v>
      </c>
      <c r="J421" s="17">
        <f>'MYCLO2019 NORMAL REG FORM'!K523</f>
        <v>0</v>
      </c>
      <c r="K421" s="22">
        <f>'MYCLO2019 NORMAL REG FORM'!L523</f>
        <v>0</v>
      </c>
      <c r="L421" s="23" t="str">
        <f>'MYCLO2019 NORMAL REG FORM'!M523</f>
        <v/>
      </c>
      <c r="M421" s="23" t="str">
        <f>'MYCLO2019 NORMAL REG FORM'!N523</f>
        <v/>
      </c>
      <c r="N421" s="24"/>
      <c r="O421" s="25" t="str">
        <f>TRIM(UPPER('MYCLO2019 NORMAL REG FORM'!D523))</f>
        <v/>
      </c>
    </row>
    <row r="422" spans="1:15">
      <c r="A422" s="14"/>
      <c r="B422" s="15"/>
      <c r="C422" s="15"/>
      <c r="D422" s="15"/>
      <c r="E422" s="17" t="str">
        <f>TRIM(UPPER('MYCLO2019 NORMAL REG FORM'!E524))</f>
        <v/>
      </c>
      <c r="F422" s="18" t="str">
        <f>TRIM(UPPER('MYCLO2019 NORMAL REG FORM'!G524))</f>
        <v/>
      </c>
      <c r="G422" s="19">
        <f>'MYCLO2019 NORMAL REG FORM'!H524</f>
        <v>0</v>
      </c>
      <c r="H422" s="19">
        <f>'MYCLO2019 NORMAL REG FORM'!I524</f>
        <v>0</v>
      </c>
      <c r="I422" s="19">
        <f>'MYCLO2019 NORMAL REG FORM'!J524</f>
        <v>0</v>
      </c>
      <c r="J422" s="17">
        <f>'MYCLO2019 NORMAL REG FORM'!K524</f>
        <v>0</v>
      </c>
      <c r="K422" s="22">
        <f>'MYCLO2019 NORMAL REG FORM'!L524</f>
        <v>0</v>
      </c>
      <c r="L422" s="23" t="str">
        <f>'MYCLO2019 NORMAL REG FORM'!M524</f>
        <v/>
      </c>
      <c r="M422" s="23" t="str">
        <f>'MYCLO2019 NORMAL REG FORM'!N524</f>
        <v/>
      </c>
      <c r="N422" s="24"/>
      <c r="O422" s="25" t="str">
        <f>TRIM(UPPER('MYCLO2019 NORMAL REG FORM'!D524))</f>
        <v/>
      </c>
    </row>
    <row r="423" spans="1:15">
      <c r="A423" s="14"/>
      <c r="B423" s="15"/>
      <c r="C423" s="15"/>
      <c r="D423" s="15"/>
      <c r="E423" s="17" t="str">
        <f>TRIM(UPPER('MYCLO2019 NORMAL REG FORM'!E525))</f>
        <v/>
      </c>
      <c r="F423" s="18" t="str">
        <f>TRIM(UPPER('MYCLO2019 NORMAL REG FORM'!G525))</f>
        <v/>
      </c>
      <c r="G423" s="19">
        <f>'MYCLO2019 NORMAL REG FORM'!H525</f>
        <v>0</v>
      </c>
      <c r="H423" s="19">
        <f>'MYCLO2019 NORMAL REG FORM'!I525</f>
        <v>0</v>
      </c>
      <c r="I423" s="19">
        <f>'MYCLO2019 NORMAL REG FORM'!J525</f>
        <v>0</v>
      </c>
      <c r="J423" s="17">
        <f>'MYCLO2019 NORMAL REG FORM'!K525</f>
        <v>0</v>
      </c>
      <c r="K423" s="22">
        <f>'MYCLO2019 NORMAL REG FORM'!L525</f>
        <v>0</v>
      </c>
      <c r="L423" s="23" t="str">
        <f>'MYCLO2019 NORMAL REG FORM'!M525</f>
        <v/>
      </c>
      <c r="M423" s="23" t="str">
        <f>'MYCLO2019 NORMAL REG FORM'!N525</f>
        <v/>
      </c>
      <c r="N423" s="24"/>
      <c r="O423" s="25" t="str">
        <f>TRIM(UPPER('MYCLO2019 NORMAL REG FORM'!D525))</f>
        <v/>
      </c>
    </row>
    <row r="424" spans="1:15">
      <c r="A424" s="14"/>
      <c r="B424" s="15"/>
      <c r="C424" s="15"/>
      <c r="D424" s="15"/>
      <c r="E424" s="17" t="str">
        <f>TRIM(UPPER('MYCLO2019 NORMAL REG FORM'!E526))</f>
        <v/>
      </c>
      <c r="F424" s="18" t="str">
        <f>TRIM(UPPER('MYCLO2019 NORMAL REG FORM'!G526))</f>
        <v/>
      </c>
      <c r="G424" s="19">
        <f>'MYCLO2019 NORMAL REG FORM'!H526</f>
        <v>0</v>
      </c>
      <c r="H424" s="19">
        <f>'MYCLO2019 NORMAL REG FORM'!I526</f>
        <v>0</v>
      </c>
      <c r="I424" s="19">
        <f>'MYCLO2019 NORMAL REG FORM'!J526</f>
        <v>0</v>
      </c>
      <c r="J424" s="17">
        <f>'MYCLO2019 NORMAL REG FORM'!K526</f>
        <v>0</v>
      </c>
      <c r="K424" s="22">
        <f>'MYCLO2019 NORMAL REG FORM'!L526</f>
        <v>0</v>
      </c>
      <c r="L424" s="23" t="str">
        <f>'MYCLO2019 NORMAL REG FORM'!M526</f>
        <v/>
      </c>
      <c r="M424" s="23" t="str">
        <f>'MYCLO2019 NORMAL REG FORM'!N526</f>
        <v/>
      </c>
      <c r="N424" s="24"/>
      <c r="O424" s="25" t="str">
        <f>TRIM(UPPER('MYCLO2019 NORMAL REG FORM'!D526))</f>
        <v/>
      </c>
    </row>
    <row r="425" spans="1:15">
      <c r="A425" s="14"/>
      <c r="B425" s="15"/>
      <c r="C425" s="15"/>
      <c r="D425" s="15"/>
      <c r="E425" s="17" t="str">
        <f>TRIM(UPPER('MYCLO2019 NORMAL REG FORM'!E527))</f>
        <v/>
      </c>
      <c r="F425" s="18" t="str">
        <f>TRIM(UPPER('MYCLO2019 NORMAL REG FORM'!G527))</f>
        <v/>
      </c>
      <c r="G425" s="19">
        <f>'MYCLO2019 NORMAL REG FORM'!H527</f>
        <v>0</v>
      </c>
      <c r="H425" s="19">
        <f>'MYCLO2019 NORMAL REG FORM'!I527</f>
        <v>0</v>
      </c>
      <c r="I425" s="19">
        <f>'MYCLO2019 NORMAL REG FORM'!J527</f>
        <v>0</v>
      </c>
      <c r="J425" s="17">
        <f>'MYCLO2019 NORMAL REG FORM'!K527</f>
        <v>0</v>
      </c>
      <c r="K425" s="22">
        <f>'MYCLO2019 NORMAL REG FORM'!L527</f>
        <v>0</v>
      </c>
      <c r="L425" s="23" t="str">
        <f>'MYCLO2019 NORMAL REG FORM'!M527</f>
        <v/>
      </c>
      <c r="M425" s="23" t="str">
        <f>'MYCLO2019 NORMAL REG FORM'!N527</f>
        <v/>
      </c>
      <c r="N425" s="24"/>
      <c r="O425" s="25" t="str">
        <f>TRIM(UPPER('MYCLO2019 NORMAL REG FORM'!D527))</f>
        <v/>
      </c>
    </row>
    <row r="426" spans="1:15">
      <c r="A426" s="14"/>
      <c r="B426" s="15"/>
      <c r="C426" s="15"/>
      <c r="D426" s="15"/>
      <c r="E426" s="17" t="str">
        <f>TRIM(UPPER('MYCLO2019 NORMAL REG FORM'!E528))</f>
        <v/>
      </c>
      <c r="F426" s="18" t="str">
        <f>TRIM(UPPER('MYCLO2019 NORMAL REG FORM'!G528))</f>
        <v/>
      </c>
      <c r="G426" s="19">
        <f>'MYCLO2019 NORMAL REG FORM'!H528</f>
        <v>0</v>
      </c>
      <c r="H426" s="19">
        <f>'MYCLO2019 NORMAL REG FORM'!I528</f>
        <v>0</v>
      </c>
      <c r="I426" s="19">
        <f>'MYCLO2019 NORMAL REG FORM'!J528</f>
        <v>0</v>
      </c>
      <c r="J426" s="17">
        <f>'MYCLO2019 NORMAL REG FORM'!K528</f>
        <v>0</v>
      </c>
      <c r="K426" s="22">
        <f>'MYCLO2019 NORMAL REG FORM'!L528</f>
        <v>0</v>
      </c>
      <c r="L426" s="23" t="str">
        <f>'MYCLO2019 NORMAL REG FORM'!M528</f>
        <v/>
      </c>
      <c r="M426" s="23" t="str">
        <f>'MYCLO2019 NORMAL REG FORM'!N528</f>
        <v/>
      </c>
      <c r="N426" s="24"/>
      <c r="O426" s="25" t="str">
        <f>TRIM(UPPER('MYCLO2019 NORMAL REG FORM'!D528))</f>
        <v/>
      </c>
    </row>
    <row r="427" spans="1:15">
      <c r="A427" s="14"/>
      <c r="B427" s="15"/>
      <c r="C427" s="15"/>
      <c r="D427" s="15"/>
      <c r="E427" s="17" t="str">
        <f>TRIM(UPPER('MYCLO2019 NORMAL REG FORM'!E529))</f>
        <v/>
      </c>
      <c r="F427" s="18" t="str">
        <f>TRIM(UPPER('MYCLO2019 NORMAL REG FORM'!G529))</f>
        <v/>
      </c>
      <c r="G427" s="19">
        <f>'MYCLO2019 NORMAL REG FORM'!H529</f>
        <v>0</v>
      </c>
      <c r="H427" s="19">
        <f>'MYCLO2019 NORMAL REG FORM'!I529</f>
        <v>0</v>
      </c>
      <c r="I427" s="19">
        <f>'MYCLO2019 NORMAL REG FORM'!J529</f>
        <v>0</v>
      </c>
      <c r="J427" s="17">
        <f>'MYCLO2019 NORMAL REG FORM'!K529</f>
        <v>0</v>
      </c>
      <c r="K427" s="22">
        <f>'MYCLO2019 NORMAL REG FORM'!L529</f>
        <v>0</v>
      </c>
      <c r="L427" s="23" t="str">
        <f>'MYCLO2019 NORMAL REG FORM'!M529</f>
        <v/>
      </c>
      <c r="M427" s="23" t="str">
        <f>'MYCLO2019 NORMAL REG FORM'!N529</f>
        <v/>
      </c>
      <c r="N427" s="24"/>
      <c r="O427" s="25" t="str">
        <f>TRIM(UPPER('MYCLO2019 NORMAL REG FORM'!D529))</f>
        <v/>
      </c>
    </row>
    <row r="428" spans="1:15">
      <c r="A428" s="14"/>
      <c r="B428" s="15"/>
      <c r="C428" s="15"/>
      <c r="D428" s="15"/>
      <c r="E428" s="17" t="str">
        <f>TRIM(UPPER('MYCLO2019 NORMAL REG FORM'!E530))</f>
        <v/>
      </c>
      <c r="F428" s="18" t="str">
        <f>TRIM(UPPER('MYCLO2019 NORMAL REG FORM'!G530))</f>
        <v/>
      </c>
      <c r="G428" s="19">
        <f>'MYCLO2019 NORMAL REG FORM'!H530</f>
        <v>0</v>
      </c>
      <c r="H428" s="19">
        <f>'MYCLO2019 NORMAL REG FORM'!I530</f>
        <v>0</v>
      </c>
      <c r="I428" s="19">
        <f>'MYCLO2019 NORMAL REG FORM'!J530</f>
        <v>0</v>
      </c>
      <c r="J428" s="17">
        <f>'MYCLO2019 NORMAL REG FORM'!K530</f>
        <v>0</v>
      </c>
      <c r="K428" s="22">
        <f>'MYCLO2019 NORMAL REG FORM'!L530</f>
        <v>0</v>
      </c>
      <c r="L428" s="23" t="str">
        <f>'MYCLO2019 NORMAL REG FORM'!M530</f>
        <v/>
      </c>
      <c r="M428" s="23" t="str">
        <f>'MYCLO2019 NORMAL REG FORM'!N530</f>
        <v/>
      </c>
      <c r="N428" s="24"/>
      <c r="O428" s="25" t="str">
        <f>TRIM(UPPER('MYCLO2019 NORMAL REG FORM'!D530))</f>
        <v/>
      </c>
    </row>
    <row r="429" spans="1:15">
      <c r="A429" s="14"/>
      <c r="B429" s="15"/>
      <c r="C429" s="15"/>
      <c r="D429" s="15"/>
      <c r="E429" s="17" t="str">
        <f>TRIM(UPPER('MYCLO2019 NORMAL REG FORM'!E531))</f>
        <v/>
      </c>
      <c r="F429" s="18" t="str">
        <f>TRIM(UPPER('MYCLO2019 NORMAL REG FORM'!G531))</f>
        <v/>
      </c>
      <c r="G429" s="19">
        <f>'MYCLO2019 NORMAL REG FORM'!H531</f>
        <v>0</v>
      </c>
      <c r="H429" s="19">
        <f>'MYCLO2019 NORMAL REG FORM'!I531</f>
        <v>0</v>
      </c>
      <c r="I429" s="19">
        <f>'MYCLO2019 NORMAL REG FORM'!J531</f>
        <v>0</v>
      </c>
      <c r="J429" s="17">
        <f>'MYCLO2019 NORMAL REG FORM'!K531</f>
        <v>0</v>
      </c>
      <c r="K429" s="22">
        <f>'MYCLO2019 NORMAL REG FORM'!L531</f>
        <v>0</v>
      </c>
      <c r="L429" s="23" t="str">
        <f>'MYCLO2019 NORMAL REG FORM'!M531</f>
        <v/>
      </c>
      <c r="M429" s="23" t="str">
        <f>'MYCLO2019 NORMAL REG FORM'!N531</f>
        <v/>
      </c>
      <c r="N429" s="24"/>
      <c r="O429" s="25" t="str">
        <f>TRIM(UPPER('MYCLO2019 NORMAL REG FORM'!D531))</f>
        <v/>
      </c>
    </row>
    <row r="430" spans="1:15">
      <c r="A430" s="14"/>
      <c r="B430" s="15"/>
      <c r="C430" s="15"/>
      <c r="D430" s="15"/>
      <c r="E430" s="17" t="str">
        <f>TRIM(UPPER('MYCLO2019 NORMAL REG FORM'!E532))</f>
        <v/>
      </c>
      <c r="F430" s="18" t="str">
        <f>TRIM(UPPER('MYCLO2019 NORMAL REG FORM'!G532))</f>
        <v/>
      </c>
      <c r="G430" s="19">
        <f>'MYCLO2019 NORMAL REG FORM'!H532</f>
        <v>0</v>
      </c>
      <c r="H430" s="19">
        <f>'MYCLO2019 NORMAL REG FORM'!I532</f>
        <v>0</v>
      </c>
      <c r="I430" s="19">
        <f>'MYCLO2019 NORMAL REG FORM'!J532</f>
        <v>0</v>
      </c>
      <c r="J430" s="17">
        <f>'MYCLO2019 NORMAL REG FORM'!K532</f>
        <v>0</v>
      </c>
      <c r="K430" s="22">
        <f>'MYCLO2019 NORMAL REG FORM'!L532</f>
        <v>0</v>
      </c>
      <c r="L430" s="23" t="str">
        <f>'MYCLO2019 NORMAL REG FORM'!M532</f>
        <v/>
      </c>
      <c r="M430" s="23" t="str">
        <f>'MYCLO2019 NORMAL REG FORM'!N532</f>
        <v/>
      </c>
      <c r="N430" s="24"/>
      <c r="O430" s="25" t="str">
        <f>TRIM(UPPER('MYCLO2019 NORMAL REG FORM'!D532))</f>
        <v/>
      </c>
    </row>
    <row r="431" spans="1:15">
      <c r="A431" s="14"/>
      <c r="B431" s="15"/>
      <c r="C431" s="15"/>
      <c r="D431" s="15"/>
      <c r="E431" s="17" t="str">
        <f>TRIM(UPPER('MYCLO2019 NORMAL REG FORM'!E533))</f>
        <v/>
      </c>
      <c r="F431" s="18" t="str">
        <f>TRIM(UPPER('MYCLO2019 NORMAL REG FORM'!G533))</f>
        <v/>
      </c>
      <c r="G431" s="19">
        <f>'MYCLO2019 NORMAL REG FORM'!H533</f>
        <v>0</v>
      </c>
      <c r="H431" s="19">
        <f>'MYCLO2019 NORMAL REG FORM'!I533</f>
        <v>0</v>
      </c>
      <c r="I431" s="19">
        <f>'MYCLO2019 NORMAL REG FORM'!J533</f>
        <v>0</v>
      </c>
      <c r="J431" s="17">
        <f>'MYCLO2019 NORMAL REG FORM'!K533</f>
        <v>0</v>
      </c>
      <c r="K431" s="22">
        <f>'MYCLO2019 NORMAL REG FORM'!L533</f>
        <v>0</v>
      </c>
      <c r="L431" s="23" t="str">
        <f>'MYCLO2019 NORMAL REG FORM'!M533</f>
        <v/>
      </c>
      <c r="M431" s="23" t="str">
        <f>'MYCLO2019 NORMAL REG FORM'!N533</f>
        <v/>
      </c>
      <c r="N431" s="24"/>
      <c r="O431" s="25" t="str">
        <f>TRIM(UPPER('MYCLO2019 NORMAL REG FORM'!D533))</f>
        <v/>
      </c>
    </row>
    <row r="432" spans="1:15">
      <c r="A432" s="14"/>
      <c r="B432" s="15"/>
      <c r="C432" s="15"/>
      <c r="D432" s="15"/>
      <c r="E432" s="17" t="str">
        <f>TRIM(UPPER('MYCLO2019 NORMAL REG FORM'!E534))</f>
        <v/>
      </c>
      <c r="F432" s="18" t="str">
        <f>TRIM(UPPER('MYCLO2019 NORMAL REG FORM'!G534))</f>
        <v/>
      </c>
      <c r="G432" s="19">
        <f>'MYCLO2019 NORMAL REG FORM'!H534</f>
        <v>0</v>
      </c>
      <c r="H432" s="19">
        <f>'MYCLO2019 NORMAL REG FORM'!I534</f>
        <v>0</v>
      </c>
      <c r="I432" s="19">
        <f>'MYCLO2019 NORMAL REG FORM'!J534</f>
        <v>0</v>
      </c>
      <c r="J432" s="17">
        <f>'MYCLO2019 NORMAL REG FORM'!K534</f>
        <v>0</v>
      </c>
      <c r="K432" s="22">
        <f>'MYCLO2019 NORMAL REG FORM'!L534</f>
        <v>0</v>
      </c>
      <c r="L432" s="23" t="str">
        <f>'MYCLO2019 NORMAL REG FORM'!M534</f>
        <v/>
      </c>
      <c r="M432" s="23" t="str">
        <f>'MYCLO2019 NORMAL REG FORM'!N534</f>
        <v/>
      </c>
      <c r="N432" s="24"/>
      <c r="O432" s="25" t="str">
        <f>TRIM(UPPER('MYCLO2019 NORMAL REG FORM'!D534))</f>
        <v/>
      </c>
    </row>
    <row r="433" spans="1:15">
      <c r="A433" s="14"/>
      <c r="B433" s="15"/>
      <c r="C433" s="15"/>
      <c r="D433" s="15"/>
      <c r="E433" s="17" t="str">
        <f>TRIM(UPPER('MYCLO2019 NORMAL REG FORM'!E535))</f>
        <v/>
      </c>
      <c r="F433" s="18" t="str">
        <f>TRIM(UPPER('MYCLO2019 NORMAL REG FORM'!G535))</f>
        <v/>
      </c>
      <c r="G433" s="19">
        <f>'MYCLO2019 NORMAL REG FORM'!H535</f>
        <v>0</v>
      </c>
      <c r="H433" s="19">
        <f>'MYCLO2019 NORMAL REG FORM'!I535</f>
        <v>0</v>
      </c>
      <c r="I433" s="19">
        <f>'MYCLO2019 NORMAL REG FORM'!J535</f>
        <v>0</v>
      </c>
      <c r="J433" s="17">
        <f>'MYCLO2019 NORMAL REG FORM'!K535</f>
        <v>0</v>
      </c>
      <c r="K433" s="22">
        <f>'MYCLO2019 NORMAL REG FORM'!L535</f>
        <v>0</v>
      </c>
      <c r="L433" s="23" t="str">
        <f>'MYCLO2019 NORMAL REG FORM'!M535</f>
        <v/>
      </c>
      <c r="M433" s="23" t="str">
        <f>'MYCLO2019 NORMAL REG FORM'!N535</f>
        <v/>
      </c>
      <c r="N433" s="24"/>
      <c r="O433" s="25" t="str">
        <f>TRIM(UPPER('MYCLO2019 NORMAL REG FORM'!D535))</f>
        <v/>
      </c>
    </row>
    <row r="434" spans="1:15">
      <c r="A434" s="14"/>
      <c r="B434" s="15"/>
      <c r="C434" s="15"/>
      <c r="D434" s="15"/>
      <c r="E434" s="17" t="str">
        <f>TRIM(UPPER('MYCLO2019 NORMAL REG FORM'!E536))</f>
        <v/>
      </c>
      <c r="F434" s="18" t="str">
        <f>TRIM(UPPER('MYCLO2019 NORMAL REG FORM'!G536))</f>
        <v/>
      </c>
      <c r="G434" s="19">
        <f>'MYCLO2019 NORMAL REG FORM'!H536</f>
        <v>0</v>
      </c>
      <c r="H434" s="19">
        <f>'MYCLO2019 NORMAL REG FORM'!I536</f>
        <v>0</v>
      </c>
      <c r="I434" s="19">
        <f>'MYCLO2019 NORMAL REG FORM'!J536</f>
        <v>0</v>
      </c>
      <c r="J434" s="17">
        <f>'MYCLO2019 NORMAL REG FORM'!K536</f>
        <v>0</v>
      </c>
      <c r="K434" s="22">
        <f>'MYCLO2019 NORMAL REG FORM'!L536</f>
        <v>0</v>
      </c>
      <c r="L434" s="23" t="str">
        <f>'MYCLO2019 NORMAL REG FORM'!M536</f>
        <v/>
      </c>
      <c r="M434" s="23" t="str">
        <f>'MYCLO2019 NORMAL REG FORM'!N536</f>
        <v/>
      </c>
      <c r="N434" s="24"/>
      <c r="O434" s="25" t="str">
        <f>TRIM(UPPER('MYCLO2019 NORMAL REG FORM'!D536))</f>
        <v/>
      </c>
    </row>
    <row r="435" spans="1:15">
      <c r="A435" s="14"/>
      <c r="B435" s="15"/>
      <c r="C435" s="15"/>
      <c r="D435" s="15"/>
      <c r="E435" s="17" t="str">
        <f>TRIM(UPPER('MYCLO2019 NORMAL REG FORM'!E537))</f>
        <v/>
      </c>
      <c r="F435" s="18" t="str">
        <f>TRIM(UPPER('MYCLO2019 NORMAL REG FORM'!G537))</f>
        <v/>
      </c>
      <c r="G435" s="19">
        <f>'MYCLO2019 NORMAL REG FORM'!H537</f>
        <v>0</v>
      </c>
      <c r="H435" s="19">
        <f>'MYCLO2019 NORMAL REG FORM'!I537</f>
        <v>0</v>
      </c>
      <c r="I435" s="19">
        <f>'MYCLO2019 NORMAL REG FORM'!J537</f>
        <v>0</v>
      </c>
      <c r="J435" s="17">
        <f>'MYCLO2019 NORMAL REG FORM'!K537</f>
        <v>0</v>
      </c>
      <c r="K435" s="22">
        <f>'MYCLO2019 NORMAL REG FORM'!L537</f>
        <v>0</v>
      </c>
      <c r="L435" s="23" t="str">
        <f>'MYCLO2019 NORMAL REG FORM'!M537</f>
        <v/>
      </c>
      <c r="M435" s="23" t="str">
        <f>'MYCLO2019 NORMAL REG FORM'!N537</f>
        <v/>
      </c>
      <c r="N435" s="24"/>
      <c r="O435" s="25" t="str">
        <f>TRIM(UPPER('MYCLO2019 NORMAL REG FORM'!D537))</f>
        <v/>
      </c>
    </row>
    <row r="436" spans="1:15">
      <c r="A436" s="14"/>
      <c r="B436" s="15"/>
      <c r="C436" s="15"/>
      <c r="D436" s="15"/>
      <c r="E436" s="17" t="str">
        <f>TRIM(UPPER('MYCLO2019 NORMAL REG FORM'!E538))</f>
        <v/>
      </c>
      <c r="F436" s="18" t="str">
        <f>TRIM(UPPER('MYCLO2019 NORMAL REG FORM'!G538))</f>
        <v/>
      </c>
      <c r="G436" s="19">
        <f>'MYCLO2019 NORMAL REG FORM'!H538</f>
        <v>0</v>
      </c>
      <c r="H436" s="19">
        <f>'MYCLO2019 NORMAL REG FORM'!I538</f>
        <v>0</v>
      </c>
      <c r="I436" s="19">
        <f>'MYCLO2019 NORMAL REG FORM'!J538</f>
        <v>0</v>
      </c>
      <c r="J436" s="17">
        <f>'MYCLO2019 NORMAL REG FORM'!K538</f>
        <v>0</v>
      </c>
      <c r="K436" s="22">
        <f>'MYCLO2019 NORMAL REG FORM'!L538</f>
        <v>0</v>
      </c>
      <c r="L436" s="23" t="str">
        <f>'MYCLO2019 NORMAL REG FORM'!M538</f>
        <v/>
      </c>
      <c r="M436" s="23" t="str">
        <f>'MYCLO2019 NORMAL REG FORM'!N538</f>
        <v/>
      </c>
      <c r="N436" s="24"/>
      <c r="O436" s="25" t="str">
        <f>TRIM(UPPER('MYCLO2019 NORMAL REG FORM'!D538))</f>
        <v/>
      </c>
    </row>
    <row r="437" spans="1:15">
      <c r="A437" s="14"/>
      <c r="B437" s="15"/>
      <c r="C437" s="15"/>
      <c r="D437" s="15"/>
      <c r="E437" s="17" t="str">
        <f>TRIM(UPPER('MYCLO2019 NORMAL REG FORM'!E539))</f>
        <v/>
      </c>
      <c r="F437" s="18" t="str">
        <f>TRIM(UPPER('MYCLO2019 NORMAL REG FORM'!G539))</f>
        <v/>
      </c>
      <c r="G437" s="19">
        <f>'MYCLO2019 NORMAL REG FORM'!H539</f>
        <v>0</v>
      </c>
      <c r="H437" s="19">
        <f>'MYCLO2019 NORMAL REG FORM'!I539</f>
        <v>0</v>
      </c>
      <c r="I437" s="19">
        <f>'MYCLO2019 NORMAL REG FORM'!J539</f>
        <v>0</v>
      </c>
      <c r="J437" s="17">
        <f>'MYCLO2019 NORMAL REG FORM'!K539</f>
        <v>0</v>
      </c>
      <c r="K437" s="22">
        <f>'MYCLO2019 NORMAL REG FORM'!L539</f>
        <v>0</v>
      </c>
      <c r="L437" s="23" t="str">
        <f>'MYCLO2019 NORMAL REG FORM'!M539</f>
        <v/>
      </c>
      <c r="M437" s="23" t="str">
        <f>'MYCLO2019 NORMAL REG FORM'!N539</f>
        <v/>
      </c>
      <c r="N437" s="24"/>
      <c r="O437" s="25" t="str">
        <f>TRIM(UPPER('MYCLO2019 NORMAL REG FORM'!D539))</f>
        <v/>
      </c>
    </row>
    <row r="438" spans="1:15">
      <c r="A438" s="14"/>
      <c r="B438" s="15"/>
      <c r="C438" s="15"/>
      <c r="D438" s="15"/>
      <c r="E438" s="17" t="str">
        <f>TRIM(UPPER('MYCLO2019 NORMAL REG FORM'!E540))</f>
        <v/>
      </c>
      <c r="F438" s="18" t="str">
        <f>TRIM(UPPER('MYCLO2019 NORMAL REG FORM'!G540))</f>
        <v/>
      </c>
      <c r="G438" s="19">
        <f>'MYCLO2019 NORMAL REG FORM'!H540</f>
        <v>0</v>
      </c>
      <c r="H438" s="19">
        <f>'MYCLO2019 NORMAL REG FORM'!I540</f>
        <v>0</v>
      </c>
      <c r="I438" s="19">
        <f>'MYCLO2019 NORMAL REG FORM'!J540</f>
        <v>0</v>
      </c>
      <c r="J438" s="17">
        <f>'MYCLO2019 NORMAL REG FORM'!K540</f>
        <v>0</v>
      </c>
      <c r="K438" s="22">
        <f>'MYCLO2019 NORMAL REG FORM'!L540</f>
        <v>0</v>
      </c>
      <c r="L438" s="23" t="str">
        <f>'MYCLO2019 NORMAL REG FORM'!M540</f>
        <v/>
      </c>
      <c r="M438" s="23" t="str">
        <f>'MYCLO2019 NORMAL REG FORM'!N540</f>
        <v/>
      </c>
      <c r="N438" s="24"/>
      <c r="O438" s="25" t="str">
        <f>TRIM(UPPER('MYCLO2019 NORMAL REG FORM'!D540))</f>
        <v/>
      </c>
    </row>
    <row r="439" spans="1:15">
      <c r="A439" s="14"/>
      <c r="B439" s="15"/>
      <c r="C439" s="15"/>
      <c r="D439" s="15"/>
      <c r="E439" s="17" t="str">
        <f>TRIM(UPPER('MYCLO2019 NORMAL REG FORM'!E541))</f>
        <v/>
      </c>
      <c r="F439" s="18" t="str">
        <f>TRIM(UPPER('MYCLO2019 NORMAL REG FORM'!G541))</f>
        <v/>
      </c>
      <c r="G439" s="19">
        <f>'MYCLO2019 NORMAL REG FORM'!H541</f>
        <v>0</v>
      </c>
      <c r="H439" s="19">
        <f>'MYCLO2019 NORMAL REG FORM'!I541</f>
        <v>0</v>
      </c>
      <c r="I439" s="19">
        <f>'MYCLO2019 NORMAL REG FORM'!J541</f>
        <v>0</v>
      </c>
      <c r="J439" s="17">
        <f>'MYCLO2019 NORMAL REG FORM'!K541</f>
        <v>0</v>
      </c>
      <c r="K439" s="22">
        <f>'MYCLO2019 NORMAL REG FORM'!L541</f>
        <v>0</v>
      </c>
      <c r="L439" s="23" t="str">
        <f>'MYCLO2019 NORMAL REG FORM'!M541</f>
        <v/>
      </c>
      <c r="M439" s="23" t="str">
        <f>'MYCLO2019 NORMAL REG FORM'!N541</f>
        <v/>
      </c>
      <c r="N439" s="24"/>
      <c r="O439" s="25" t="str">
        <f>TRIM(UPPER('MYCLO2019 NORMAL REG FORM'!D541))</f>
        <v/>
      </c>
    </row>
    <row r="440" spans="1:15">
      <c r="A440" s="14"/>
      <c r="B440" s="15"/>
      <c r="C440" s="15"/>
      <c r="D440" s="15"/>
      <c r="E440" s="17" t="str">
        <f>TRIM(UPPER('MYCLO2019 NORMAL REG FORM'!E542))</f>
        <v/>
      </c>
      <c r="F440" s="18" t="str">
        <f>TRIM(UPPER('MYCLO2019 NORMAL REG FORM'!G542))</f>
        <v/>
      </c>
      <c r="G440" s="19">
        <f>'MYCLO2019 NORMAL REG FORM'!H542</f>
        <v>0</v>
      </c>
      <c r="H440" s="19">
        <f>'MYCLO2019 NORMAL REG FORM'!I542</f>
        <v>0</v>
      </c>
      <c r="I440" s="19">
        <f>'MYCLO2019 NORMAL REG FORM'!J542</f>
        <v>0</v>
      </c>
      <c r="J440" s="17">
        <f>'MYCLO2019 NORMAL REG FORM'!K542</f>
        <v>0</v>
      </c>
      <c r="K440" s="22">
        <f>'MYCLO2019 NORMAL REG FORM'!L542</f>
        <v>0</v>
      </c>
      <c r="L440" s="23" t="str">
        <f>'MYCLO2019 NORMAL REG FORM'!M542</f>
        <v/>
      </c>
      <c r="M440" s="23" t="str">
        <f>'MYCLO2019 NORMAL REG FORM'!N542</f>
        <v/>
      </c>
      <c r="N440" s="24"/>
      <c r="O440" s="25" t="str">
        <f>TRIM(UPPER('MYCLO2019 NORMAL REG FORM'!D542))</f>
        <v/>
      </c>
    </row>
    <row r="441" spans="1:15">
      <c r="A441" s="14"/>
      <c r="B441" s="15"/>
      <c r="C441" s="15"/>
      <c r="D441" s="15"/>
      <c r="E441" s="17" t="str">
        <f>TRIM(UPPER('MYCLO2019 NORMAL REG FORM'!E543))</f>
        <v/>
      </c>
      <c r="F441" s="18" t="str">
        <f>TRIM(UPPER('MYCLO2019 NORMAL REG FORM'!G543))</f>
        <v/>
      </c>
      <c r="G441" s="19">
        <f>'MYCLO2019 NORMAL REG FORM'!H543</f>
        <v>0</v>
      </c>
      <c r="H441" s="19">
        <f>'MYCLO2019 NORMAL REG FORM'!I543</f>
        <v>0</v>
      </c>
      <c r="I441" s="19">
        <f>'MYCLO2019 NORMAL REG FORM'!J543</f>
        <v>0</v>
      </c>
      <c r="J441" s="17">
        <f>'MYCLO2019 NORMAL REG FORM'!K543</f>
        <v>0</v>
      </c>
      <c r="K441" s="22">
        <f>'MYCLO2019 NORMAL REG FORM'!L543</f>
        <v>0</v>
      </c>
      <c r="L441" s="23" t="str">
        <f>'MYCLO2019 NORMAL REG FORM'!M543</f>
        <v/>
      </c>
      <c r="M441" s="23" t="str">
        <f>'MYCLO2019 NORMAL REG FORM'!N543</f>
        <v/>
      </c>
      <c r="N441" s="24"/>
      <c r="O441" s="25" t="str">
        <f>TRIM(UPPER('MYCLO2019 NORMAL REG FORM'!D543))</f>
        <v/>
      </c>
    </row>
    <row r="442" spans="1:15">
      <c r="A442" s="14"/>
      <c r="B442" s="15"/>
      <c r="C442" s="15"/>
      <c r="D442" s="15"/>
      <c r="E442" s="17" t="str">
        <f>TRIM(UPPER('MYCLO2019 NORMAL REG FORM'!E544))</f>
        <v/>
      </c>
      <c r="F442" s="18" t="str">
        <f>TRIM(UPPER('MYCLO2019 NORMAL REG FORM'!G544))</f>
        <v/>
      </c>
      <c r="G442" s="19">
        <f>'MYCLO2019 NORMAL REG FORM'!H544</f>
        <v>0</v>
      </c>
      <c r="H442" s="19">
        <f>'MYCLO2019 NORMAL REG FORM'!I544</f>
        <v>0</v>
      </c>
      <c r="I442" s="19">
        <f>'MYCLO2019 NORMAL REG FORM'!J544</f>
        <v>0</v>
      </c>
      <c r="J442" s="17">
        <f>'MYCLO2019 NORMAL REG FORM'!K544</f>
        <v>0</v>
      </c>
      <c r="K442" s="22">
        <f>'MYCLO2019 NORMAL REG FORM'!L544</f>
        <v>0</v>
      </c>
      <c r="L442" s="23" t="str">
        <f>'MYCLO2019 NORMAL REG FORM'!M544</f>
        <v/>
      </c>
      <c r="M442" s="23" t="str">
        <f>'MYCLO2019 NORMAL REG FORM'!N544</f>
        <v/>
      </c>
      <c r="N442" s="24"/>
      <c r="O442" s="25" t="str">
        <f>TRIM(UPPER('MYCLO2019 NORMAL REG FORM'!D544))</f>
        <v/>
      </c>
    </row>
    <row r="443" spans="1:15">
      <c r="A443" s="14"/>
      <c r="B443" s="15"/>
      <c r="C443" s="15"/>
      <c r="D443" s="15"/>
      <c r="E443" s="17" t="str">
        <f>TRIM(UPPER('MYCLO2019 NORMAL REG FORM'!E545))</f>
        <v/>
      </c>
      <c r="F443" s="18" t="str">
        <f>TRIM(UPPER('MYCLO2019 NORMAL REG FORM'!G545))</f>
        <v/>
      </c>
      <c r="G443" s="19">
        <f>'MYCLO2019 NORMAL REG FORM'!H545</f>
        <v>0</v>
      </c>
      <c r="H443" s="19">
        <f>'MYCLO2019 NORMAL REG FORM'!I545</f>
        <v>0</v>
      </c>
      <c r="I443" s="19">
        <f>'MYCLO2019 NORMAL REG FORM'!J545</f>
        <v>0</v>
      </c>
      <c r="J443" s="17">
        <f>'MYCLO2019 NORMAL REG FORM'!K545</f>
        <v>0</v>
      </c>
      <c r="K443" s="22">
        <f>'MYCLO2019 NORMAL REG FORM'!L545</f>
        <v>0</v>
      </c>
      <c r="L443" s="23" t="str">
        <f>'MYCLO2019 NORMAL REG FORM'!M545</f>
        <v/>
      </c>
      <c r="M443" s="23" t="str">
        <f>'MYCLO2019 NORMAL REG FORM'!N545</f>
        <v/>
      </c>
      <c r="N443" s="24"/>
      <c r="O443" s="25" t="str">
        <f>TRIM(UPPER('MYCLO2019 NORMAL REG FORM'!D545))</f>
        <v/>
      </c>
    </row>
    <row r="444" spans="1:15">
      <c r="A444" s="14"/>
      <c r="B444" s="15"/>
      <c r="C444" s="15"/>
      <c r="D444" s="15"/>
      <c r="E444" s="17" t="str">
        <f>TRIM(UPPER('MYCLO2019 NORMAL REG FORM'!E546))</f>
        <v/>
      </c>
      <c r="F444" s="18" t="str">
        <f>TRIM(UPPER('MYCLO2019 NORMAL REG FORM'!G546))</f>
        <v/>
      </c>
      <c r="G444" s="19">
        <f>'MYCLO2019 NORMAL REG FORM'!H546</f>
        <v>0</v>
      </c>
      <c r="H444" s="19">
        <f>'MYCLO2019 NORMAL REG FORM'!I546</f>
        <v>0</v>
      </c>
      <c r="I444" s="19">
        <f>'MYCLO2019 NORMAL REG FORM'!J546</f>
        <v>0</v>
      </c>
      <c r="J444" s="17">
        <f>'MYCLO2019 NORMAL REG FORM'!K546</f>
        <v>0</v>
      </c>
      <c r="K444" s="22">
        <f>'MYCLO2019 NORMAL REG FORM'!L546</f>
        <v>0</v>
      </c>
      <c r="L444" s="23" t="str">
        <f>'MYCLO2019 NORMAL REG FORM'!M546</f>
        <v/>
      </c>
      <c r="M444" s="23" t="str">
        <f>'MYCLO2019 NORMAL REG FORM'!N546</f>
        <v/>
      </c>
      <c r="N444" s="24"/>
      <c r="O444" s="25" t="str">
        <f>TRIM(UPPER('MYCLO2019 NORMAL REG FORM'!D546))</f>
        <v/>
      </c>
    </row>
    <row r="445" spans="1:15">
      <c r="A445" s="14"/>
      <c r="B445" s="15"/>
      <c r="C445" s="15"/>
      <c r="D445" s="15"/>
      <c r="E445" s="17" t="str">
        <f>TRIM(UPPER('MYCLO2019 NORMAL REG FORM'!E547))</f>
        <v/>
      </c>
      <c r="F445" s="18" t="str">
        <f>TRIM(UPPER('MYCLO2019 NORMAL REG FORM'!G547))</f>
        <v/>
      </c>
      <c r="G445" s="19">
        <f>'MYCLO2019 NORMAL REG FORM'!H547</f>
        <v>0</v>
      </c>
      <c r="H445" s="19">
        <f>'MYCLO2019 NORMAL REG FORM'!I547</f>
        <v>0</v>
      </c>
      <c r="I445" s="19">
        <f>'MYCLO2019 NORMAL REG FORM'!J547</f>
        <v>0</v>
      </c>
      <c r="J445" s="17">
        <f>'MYCLO2019 NORMAL REG FORM'!K547</f>
        <v>0</v>
      </c>
      <c r="K445" s="22">
        <f>'MYCLO2019 NORMAL REG FORM'!L547</f>
        <v>0</v>
      </c>
      <c r="L445" s="23" t="str">
        <f>'MYCLO2019 NORMAL REG FORM'!M547</f>
        <v/>
      </c>
      <c r="M445" s="23" t="str">
        <f>'MYCLO2019 NORMAL REG FORM'!N547</f>
        <v/>
      </c>
      <c r="N445" s="24"/>
      <c r="O445" s="25" t="str">
        <f>TRIM(UPPER('MYCLO2019 NORMAL REG FORM'!D547))</f>
        <v/>
      </c>
    </row>
    <row r="446" spans="1:15">
      <c r="A446" s="14"/>
      <c r="B446" s="15"/>
      <c r="C446" s="15"/>
      <c r="D446" s="15"/>
      <c r="E446" s="17" t="str">
        <f>TRIM(UPPER('MYCLO2019 NORMAL REG FORM'!E548))</f>
        <v/>
      </c>
      <c r="F446" s="18" t="str">
        <f>TRIM(UPPER('MYCLO2019 NORMAL REG FORM'!G548))</f>
        <v/>
      </c>
      <c r="G446" s="19">
        <f>'MYCLO2019 NORMAL REG FORM'!H548</f>
        <v>0</v>
      </c>
      <c r="H446" s="19">
        <f>'MYCLO2019 NORMAL REG FORM'!I548</f>
        <v>0</v>
      </c>
      <c r="I446" s="19">
        <f>'MYCLO2019 NORMAL REG FORM'!J548</f>
        <v>0</v>
      </c>
      <c r="J446" s="17">
        <f>'MYCLO2019 NORMAL REG FORM'!K548</f>
        <v>0</v>
      </c>
      <c r="K446" s="22">
        <f>'MYCLO2019 NORMAL REG FORM'!L548</f>
        <v>0</v>
      </c>
      <c r="L446" s="23" t="str">
        <f>'MYCLO2019 NORMAL REG FORM'!M548</f>
        <v/>
      </c>
      <c r="M446" s="23" t="str">
        <f>'MYCLO2019 NORMAL REG FORM'!N548</f>
        <v/>
      </c>
      <c r="N446" s="24"/>
      <c r="O446" s="25" t="str">
        <f>TRIM(UPPER('MYCLO2019 NORMAL REG FORM'!D548))</f>
        <v/>
      </c>
    </row>
    <row r="447" spans="1:15">
      <c r="A447" s="14"/>
      <c r="B447" s="15"/>
      <c r="C447" s="15"/>
      <c r="D447" s="15"/>
      <c r="E447" s="17" t="str">
        <f>TRIM(UPPER('MYCLO2019 NORMAL REG FORM'!E549))</f>
        <v/>
      </c>
      <c r="F447" s="18" t="str">
        <f>TRIM(UPPER('MYCLO2019 NORMAL REG FORM'!G549))</f>
        <v/>
      </c>
      <c r="G447" s="19">
        <f>'MYCLO2019 NORMAL REG FORM'!H549</f>
        <v>0</v>
      </c>
      <c r="H447" s="19">
        <f>'MYCLO2019 NORMAL REG FORM'!I549</f>
        <v>0</v>
      </c>
      <c r="I447" s="19">
        <f>'MYCLO2019 NORMAL REG FORM'!J549</f>
        <v>0</v>
      </c>
      <c r="J447" s="17">
        <f>'MYCLO2019 NORMAL REG FORM'!K549</f>
        <v>0</v>
      </c>
      <c r="K447" s="22">
        <f>'MYCLO2019 NORMAL REG FORM'!L549</f>
        <v>0</v>
      </c>
      <c r="L447" s="23" t="str">
        <f>'MYCLO2019 NORMAL REG FORM'!M549</f>
        <v/>
      </c>
      <c r="M447" s="23" t="str">
        <f>'MYCLO2019 NORMAL REG FORM'!N549</f>
        <v/>
      </c>
      <c r="N447" s="24"/>
      <c r="O447" s="25" t="str">
        <f>TRIM(UPPER('MYCLO2019 NORMAL REG FORM'!D549))</f>
        <v/>
      </c>
    </row>
    <row r="448" spans="1:15">
      <c r="A448" s="14"/>
      <c r="B448" s="15"/>
      <c r="C448" s="15"/>
      <c r="D448" s="15"/>
      <c r="E448" s="17" t="str">
        <f>TRIM(UPPER('MYCLO2019 NORMAL REG FORM'!E550))</f>
        <v/>
      </c>
      <c r="F448" s="18" t="str">
        <f>TRIM(UPPER('MYCLO2019 NORMAL REG FORM'!G550))</f>
        <v/>
      </c>
      <c r="G448" s="19">
        <f>'MYCLO2019 NORMAL REG FORM'!H550</f>
        <v>0</v>
      </c>
      <c r="H448" s="19">
        <f>'MYCLO2019 NORMAL REG FORM'!I550</f>
        <v>0</v>
      </c>
      <c r="I448" s="19">
        <f>'MYCLO2019 NORMAL REG FORM'!J550</f>
        <v>0</v>
      </c>
      <c r="J448" s="17">
        <f>'MYCLO2019 NORMAL REG FORM'!K550</f>
        <v>0</v>
      </c>
      <c r="K448" s="22">
        <f>'MYCLO2019 NORMAL REG FORM'!L550</f>
        <v>0</v>
      </c>
      <c r="L448" s="23" t="str">
        <f>'MYCLO2019 NORMAL REG FORM'!M550</f>
        <v/>
      </c>
      <c r="M448" s="23" t="str">
        <f>'MYCLO2019 NORMAL REG FORM'!N550</f>
        <v/>
      </c>
      <c r="N448" s="24"/>
      <c r="O448" s="25" t="str">
        <f>TRIM(UPPER('MYCLO2019 NORMAL REG FORM'!D550))</f>
        <v/>
      </c>
    </row>
    <row r="449" spans="1:15">
      <c r="A449" s="14"/>
      <c r="B449" s="15"/>
      <c r="C449" s="15"/>
      <c r="D449" s="15"/>
      <c r="E449" s="17" t="str">
        <f>TRIM(UPPER('MYCLO2019 NORMAL REG FORM'!E551))</f>
        <v/>
      </c>
      <c r="F449" s="18" t="str">
        <f>TRIM(UPPER('MYCLO2019 NORMAL REG FORM'!G551))</f>
        <v/>
      </c>
      <c r="G449" s="19">
        <f>'MYCLO2019 NORMAL REG FORM'!H551</f>
        <v>0</v>
      </c>
      <c r="H449" s="19">
        <f>'MYCLO2019 NORMAL REG FORM'!I551</f>
        <v>0</v>
      </c>
      <c r="I449" s="19">
        <f>'MYCLO2019 NORMAL REG FORM'!J551</f>
        <v>0</v>
      </c>
      <c r="J449" s="17">
        <f>'MYCLO2019 NORMAL REG FORM'!K551</f>
        <v>0</v>
      </c>
      <c r="K449" s="22">
        <f>'MYCLO2019 NORMAL REG FORM'!L551</f>
        <v>0</v>
      </c>
      <c r="L449" s="23" t="str">
        <f>'MYCLO2019 NORMAL REG FORM'!M551</f>
        <v/>
      </c>
      <c r="M449" s="23" t="str">
        <f>'MYCLO2019 NORMAL REG FORM'!N551</f>
        <v/>
      </c>
      <c r="N449" s="24"/>
      <c r="O449" s="25" t="str">
        <f>TRIM(UPPER('MYCLO2019 NORMAL REG FORM'!D551))</f>
        <v/>
      </c>
    </row>
    <row r="450" spans="1:15">
      <c r="A450" s="14"/>
      <c r="B450" s="15"/>
      <c r="C450" s="15"/>
      <c r="D450" s="15"/>
      <c r="E450" s="17" t="str">
        <f>TRIM(UPPER('MYCLO2019 NORMAL REG FORM'!E552))</f>
        <v/>
      </c>
      <c r="F450" s="18" t="str">
        <f>TRIM(UPPER('MYCLO2019 NORMAL REG FORM'!G552))</f>
        <v/>
      </c>
      <c r="G450" s="19">
        <f>'MYCLO2019 NORMAL REG FORM'!H552</f>
        <v>0</v>
      </c>
      <c r="H450" s="19">
        <f>'MYCLO2019 NORMAL REG FORM'!I552</f>
        <v>0</v>
      </c>
      <c r="I450" s="19">
        <f>'MYCLO2019 NORMAL REG FORM'!J552</f>
        <v>0</v>
      </c>
      <c r="J450" s="17">
        <f>'MYCLO2019 NORMAL REG FORM'!K552</f>
        <v>0</v>
      </c>
      <c r="K450" s="22">
        <f>'MYCLO2019 NORMAL REG FORM'!L552</f>
        <v>0</v>
      </c>
      <c r="L450" s="23" t="str">
        <f>'MYCLO2019 NORMAL REG FORM'!M552</f>
        <v/>
      </c>
      <c r="M450" s="23" t="str">
        <f>'MYCLO2019 NORMAL REG FORM'!N552</f>
        <v/>
      </c>
      <c r="N450" s="24"/>
      <c r="O450" s="25" t="str">
        <f>TRIM(UPPER('MYCLO2019 NORMAL REG FORM'!D552))</f>
        <v/>
      </c>
    </row>
    <row r="451" spans="1:15">
      <c r="A451" s="14"/>
      <c r="B451" s="15"/>
      <c r="C451" s="15"/>
      <c r="D451" s="15"/>
      <c r="E451" s="17" t="str">
        <f>TRIM(UPPER('MYCLO2019 NORMAL REG FORM'!E553))</f>
        <v/>
      </c>
      <c r="F451" s="18" t="str">
        <f>TRIM(UPPER('MYCLO2019 NORMAL REG FORM'!G553))</f>
        <v/>
      </c>
      <c r="G451" s="19">
        <f>'MYCLO2019 NORMAL REG FORM'!H553</f>
        <v>0</v>
      </c>
      <c r="H451" s="19">
        <f>'MYCLO2019 NORMAL REG FORM'!I553</f>
        <v>0</v>
      </c>
      <c r="I451" s="19">
        <f>'MYCLO2019 NORMAL REG FORM'!J553</f>
        <v>0</v>
      </c>
      <c r="J451" s="17">
        <f>'MYCLO2019 NORMAL REG FORM'!K553</f>
        <v>0</v>
      </c>
      <c r="K451" s="22">
        <f>'MYCLO2019 NORMAL REG FORM'!L553</f>
        <v>0</v>
      </c>
      <c r="L451" s="23" t="str">
        <f>'MYCLO2019 NORMAL REG FORM'!M553</f>
        <v/>
      </c>
      <c r="M451" s="23" t="str">
        <f>'MYCLO2019 NORMAL REG FORM'!N553</f>
        <v/>
      </c>
      <c r="N451" s="24"/>
      <c r="O451" s="25" t="str">
        <f>TRIM(UPPER('MYCLO2019 NORMAL REG FORM'!D553))</f>
        <v/>
      </c>
    </row>
    <row r="452" spans="1:15">
      <c r="A452" s="14"/>
      <c r="B452" s="15"/>
      <c r="C452" s="15"/>
      <c r="D452" s="15"/>
      <c r="E452" s="17" t="str">
        <f>TRIM(UPPER('MYCLO2019 NORMAL REG FORM'!E554))</f>
        <v/>
      </c>
      <c r="F452" s="18" t="str">
        <f>TRIM(UPPER('MYCLO2019 NORMAL REG FORM'!G554))</f>
        <v/>
      </c>
      <c r="G452" s="19">
        <f>'MYCLO2019 NORMAL REG FORM'!H554</f>
        <v>0</v>
      </c>
      <c r="H452" s="19">
        <f>'MYCLO2019 NORMAL REG FORM'!I554</f>
        <v>0</v>
      </c>
      <c r="I452" s="19">
        <f>'MYCLO2019 NORMAL REG FORM'!J554</f>
        <v>0</v>
      </c>
      <c r="J452" s="17">
        <f>'MYCLO2019 NORMAL REG FORM'!K554</f>
        <v>0</v>
      </c>
      <c r="K452" s="22">
        <f>'MYCLO2019 NORMAL REG FORM'!L554</f>
        <v>0</v>
      </c>
      <c r="L452" s="23" t="str">
        <f>'MYCLO2019 NORMAL REG FORM'!M554</f>
        <v/>
      </c>
      <c r="M452" s="23" t="str">
        <f>'MYCLO2019 NORMAL REG FORM'!N554</f>
        <v/>
      </c>
      <c r="N452" s="24"/>
      <c r="O452" s="25" t="str">
        <f>TRIM(UPPER('MYCLO2019 NORMAL REG FORM'!D554))</f>
        <v/>
      </c>
    </row>
    <row r="453" spans="1:15">
      <c r="A453" s="14"/>
      <c r="B453" s="15"/>
      <c r="C453" s="15"/>
      <c r="D453" s="15"/>
      <c r="E453" s="17" t="str">
        <f>TRIM(UPPER('MYCLO2019 NORMAL REG FORM'!E555))</f>
        <v/>
      </c>
      <c r="F453" s="18" t="str">
        <f>TRIM(UPPER('MYCLO2019 NORMAL REG FORM'!G555))</f>
        <v/>
      </c>
      <c r="G453" s="19">
        <f>'MYCLO2019 NORMAL REG FORM'!H555</f>
        <v>0</v>
      </c>
      <c r="H453" s="19">
        <f>'MYCLO2019 NORMAL REG FORM'!I555</f>
        <v>0</v>
      </c>
      <c r="I453" s="19">
        <f>'MYCLO2019 NORMAL REG FORM'!J555</f>
        <v>0</v>
      </c>
      <c r="J453" s="17">
        <f>'MYCLO2019 NORMAL REG FORM'!K555</f>
        <v>0</v>
      </c>
      <c r="K453" s="22">
        <f>'MYCLO2019 NORMAL REG FORM'!L555</f>
        <v>0</v>
      </c>
      <c r="L453" s="23" t="str">
        <f>'MYCLO2019 NORMAL REG FORM'!M555</f>
        <v/>
      </c>
      <c r="M453" s="23" t="str">
        <f>'MYCLO2019 NORMAL REG FORM'!N555</f>
        <v/>
      </c>
      <c r="N453" s="24"/>
      <c r="O453" s="25" t="str">
        <f>TRIM(UPPER('MYCLO2019 NORMAL REG FORM'!D555))</f>
        <v/>
      </c>
    </row>
    <row r="454" spans="1:15">
      <c r="A454" s="14"/>
      <c r="B454" s="15"/>
      <c r="C454" s="15"/>
      <c r="D454" s="15"/>
      <c r="E454" s="17" t="str">
        <f>TRIM(UPPER('MYCLO2019 NORMAL REG FORM'!E556))</f>
        <v/>
      </c>
      <c r="F454" s="18" t="str">
        <f>TRIM(UPPER('MYCLO2019 NORMAL REG FORM'!G556))</f>
        <v/>
      </c>
      <c r="G454" s="19">
        <f>'MYCLO2019 NORMAL REG FORM'!H556</f>
        <v>0</v>
      </c>
      <c r="H454" s="19">
        <f>'MYCLO2019 NORMAL REG FORM'!I556</f>
        <v>0</v>
      </c>
      <c r="I454" s="19">
        <f>'MYCLO2019 NORMAL REG FORM'!J556</f>
        <v>0</v>
      </c>
      <c r="J454" s="17">
        <f>'MYCLO2019 NORMAL REG FORM'!K556</f>
        <v>0</v>
      </c>
      <c r="K454" s="22">
        <f>'MYCLO2019 NORMAL REG FORM'!L556</f>
        <v>0</v>
      </c>
      <c r="L454" s="23" t="str">
        <f>'MYCLO2019 NORMAL REG FORM'!M556</f>
        <v/>
      </c>
      <c r="M454" s="23" t="str">
        <f>'MYCLO2019 NORMAL REG FORM'!N556</f>
        <v/>
      </c>
      <c r="N454" s="24"/>
      <c r="O454" s="25" t="str">
        <f>TRIM(UPPER('MYCLO2019 NORMAL REG FORM'!D556))</f>
        <v/>
      </c>
    </row>
    <row r="455" spans="1:15">
      <c r="A455" s="14"/>
      <c r="B455" s="15"/>
      <c r="C455" s="15"/>
      <c r="D455" s="15"/>
      <c r="E455" s="17" t="str">
        <f>TRIM(UPPER('MYCLO2019 NORMAL REG FORM'!E557))</f>
        <v/>
      </c>
      <c r="F455" s="18" t="str">
        <f>TRIM(UPPER('MYCLO2019 NORMAL REG FORM'!G557))</f>
        <v/>
      </c>
      <c r="G455" s="19">
        <f>'MYCLO2019 NORMAL REG FORM'!H557</f>
        <v>0</v>
      </c>
      <c r="H455" s="19">
        <f>'MYCLO2019 NORMAL REG FORM'!I557</f>
        <v>0</v>
      </c>
      <c r="I455" s="19">
        <f>'MYCLO2019 NORMAL REG FORM'!J557</f>
        <v>0</v>
      </c>
      <c r="J455" s="17">
        <f>'MYCLO2019 NORMAL REG FORM'!K557</f>
        <v>0</v>
      </c>
      <c r="K455" s="22">
        <f>'MYCLO2019 NORMAL REG FORM'!L557</f>
        <v>0</v>
      </c>
      <c r="L455" s="23" t="str">
        <f>'MYCLO2019 NORMAL REG FORM'!M557</f>
        <v/>
      </c>
      <c r="M455" s="23" t="str">
        <f>'MYCLO2019 NORMAL REG FORM'!N557</f>
        <v/>
      </c>
      <c r="N455" s="24"/>
      <c r="O455" s="25" t="str">
        <f>TRIM(UPPER('MYCLO2019 NORMAL REG FORM'!D557))</f>
        <v/>
      </c>
    </row>
    <row r="456" spans="1:15">
      <c r="A456" s="14"/>
      <c r="B456" s="15"/>
      <c r="C456" s="15"/>
      <c r="D456" s="15"/>
      <c r="E456" s="17" t="str">
        <f>TRIM(UPPER('MYCLO2019 NORMAL REG FORM'!E558))</f>
        <v/>
      </c>
      <c r="F456" s="18" t="str">
        <f>TRIM(UPPER('MYCLO2019 NORMAL REG FORM'!G558))</f>
        <v/>
      </c>
      <c r="G456" s="19">
        <f>'MYCLO2019 NORMAL REG FORM'!H558</f>
        <v>0</v>
      </c>
      <c r="H456" s="19">
        <f>'MYCLO2019 NORMAL REG FORM'!I558</f>
        <v>0</v>
      </c>
      <c r="I456" s="19">
        <f>'MYCLO2019 NORMAL REG FORM'!J558</f>
        <v>0</v>
      </c>
      <c r="J456" s="17">
        <f>'MYCLO2019 NORMAL REG FORM'!K558</f>
        <v>0</v>
      </c>
      <c r="K456" s="22">
        <f>'MYCLO2019 NORMAL REG FORM'!L558</f>
        <v>0</v>
      </c>
      <c r="L456" s="23" t="str">
        <f>'MYCLO2019 NORMAL REG FORM'!M558</f>
        <v/>
      </c>
      <c r="M456" s="23" t="str">
        <f>'MYCLO2019 NORMAL REG FORM'!N558</f>
        <v/>
      </c>
      <c r="N456" s="24"/>
      <c r="O456" s="25" t="str">
        <f>TRIM(UPPER('MYCLO2019 NORMAL REG FORM'!D558))</f>
        <v/>
      </c>
    </row>
    <row r="457" spans="1:15">
      <c r="A457" s="14"/>
      <c r="B457" s="15"/>
      <c r="C457" s="15"/>
      <c r="D457" s="15"/>
      <c r="E457" s="17" t="str">
        <f>TRIM(UPPER('MYCLO2019 NORMAL REG FORM'!E559))</f>
        <v/>
      </c>
      <c r="F457" s="18" t="str">
        <f>TRIM(UPPER('MYCLO2019 NORMAL REG FORM'!G559))</f>
        <v/>
      </c>
      <c r="G457" s="19">
        <f>'MYCLO2019 NORMAL REG FORM'!H559</f>
        <v>0</v>
      </c>
      <c r="H457" s="19">
        <f>'MYCLO2019 NORMAL REG FORM'!I559</f>
        <v>0</v>
      </c>
      <c r="I457" s="19">
        <f>'MYCLO2019 NORMAL REG FORM'!J559</f>
        <v>0</v>
      </c>
      <c r="J457" s="17">
        <f>'MYCLO2019 NORMAL REG FORM'!K559</f>
        <v>0</v>
      </c>
      <c r="K457" s="22">
        <f>'MYCLO2019 NORMAL REG FORM'!L559</f>
        <v>0</v>
      </c>
      <c r="L457" s="23" t="str">
        <f>'MYCLO2019 NORMAL REG FORM'!M559</f>
        <v/>
      </c>
      <c r="M457" s="23" t="str">
        <f>'MYCLO2019 NORMAL REG FORM'!N559</f>
        <v/>
      </c>
      <c r="N457" s="24"/>
      <c r="O457" s="25" t="str">
        <f>TRIM(UPPER('MYCLO2019 NORMAL REG FORM'!D559))</f>
        <v/>
      </c>
    </row>
    <row r="458" spans="1:15">
      <c r="A458" s="14"/>
      <c r="B458" s="15"/>
      <c r="C458" s="15"/>
      <c r="D458" s="15"/>
      <c r="E458" s="17" t="str">
        <f>TRIM(UPPER('MYCLO2019 NORMAL REG FORM'!E560))</f>
        <v/>
      </c>
      <c r="F458" s="18" t="str">
        <f>TRIM(UPPER('MYCLO2019 NORMAL REG FORM'!G560))</f>
        <v/>
      </c>
      <c r="G458" s="19">
        <f>'MYCLO2019 NORMAL REG FORM'!H560</f>
        <v>0</v>
      </c>
      <c r="H458" s="19">
        <f>'MYCLO2019 NORMAL REG FORM'!I560</f>
        <v>0</v>
      </c>
      <c r="I458" s="19">
        <f>'MYCLO2019 NORMAL REG FORM'!J560</f>
        <v>0</v>
      </c>
      <c r="J458" s="17">
        <f>'MYCLO2019 NORMAL REG FORM'!K560</f>
        <v>0</v>
      </c>
      <c r="K458" s="22">
        <f>'MYCLO2019 NORMAL REG FORM'!L560</f>
        <v>0</v>
      </c>
      <c r="L458" s="23" t="str">
        <f>'MYCLO2019 NORMAL REG FORM'!M560</f>
        <v/>
      </c>
      <c r="M458" s="23" t="str">
        <f>'MYCLO2019 NORMAL REG FORM'!N560</f>
        <v/>
      </c>
      <c r="N458" s="24"/>
      <c r="O458" s="25" t="str">
        <f>TRIM(UPPER('MYCLO2019 NORMAL REG FORM'!D560))</f>
        <v/>
      </c>
    </row>
    <row r="459" spans="1:15">
      <c r="A459" s="14"/>
      <c r="B459" s="15"/>
      <c r="C459" s="15"/>
      <c r="D459" s="15"/>
      <c r="E459" s="17" t="str">
        <f>TRIM(UPPER('MYCLO2019 NORMAL REG FORM'!E561))</f>
        <v/>
      </c>
      <c r="F459" s="18" t="str">
        <f>TRIM(UPPER('MYCLO2019 NORMAL REG FORM'!G561))</f>
        <v/>
      </c>
      <c r="G459" s="19">
        <f>'MYCLO2019 NORMAL REG FORM'!H561</f>
        <v>0</v>
      </c>
      <c r="H459" s="19">
        <f>'MYCLO2019 NORMAL REG FORM'!I561</f>
        <v>0</v>
      </c>
      <c r="I459" s="19">
        <f>'MYCLO2019 NORMAL REG FORM'!J561</f>
        <v>0</v>
      </c>
      <c r="J459" s="17">
        <f>'MYCLO2019 NORMAL REG FORM'!K561</f>
        <v>0</v>
      </c>
      <c r="K459" s="22">
        <f>'MYCLO2019 NORMAL REG FORM'!L561</f>
        <v>0</v>
      </c>
      <c r="L459" s="23" t="str">
        <f>'MYCLO2019 NORMAL REG FORM'!M561</f>
        <v/>
      </c>
      <c r="M459" s="23" t="str">
        <f>'MYCLO2019 NORMAL REG FORM'!N561</f>
        <v/>
      </c>
      <c r="N459" s="24"/>
      <c r="O459" s="25" t="str">
        <f>TRIM(UPPER('MYCLO2019 NORMAL REG FORM'!D561))</f>
        <v/>
      </c>
    </row>
    <row r="460" spans="1:15">
      <c r="A460" s="14"/>
      <c r="B460" s="15"/>
      <c r="C460" s="15"/>
      <c r="D460" s="15"/>
      <c r="E460" s="17" t="str">
        <f>TRIM(UPPER('MYCLO2019 NORMAL REG FORM'!E562))</f>
        <v/>
      </c>
      <c r="F460" s="18" t="str">
        <f>TRIM(UPPER('MYCLO2019 NORMAL REG FORM'!G562))</f>
        <v/>
      </c>
      <c r="G460" s="19">
        <f>'MYCLO2019 NORMAL REG FORM'!H562</f>
        <v>0</v>
      </c>
      <c r="H460" s="19">
        <f>'MYCLO2019 NORMAL REG FORM'!I562</f>
        <v>0</v>
      </c>
      <c r="I460" s="19">
        <f>'MYCLO2019 NORMAL REG FORM'!J562</f>
        <v>0</v>
      </c>
      <c r="J460" s="17">
        <f>'MYCLO2019 NORMAL REG FORM'!K562</f>
        <v>0</v>
      </c>
      <c r="K460" s="22">
        <f>'MYCLO2019 NORMAL REG FORM'!L562</f>
        <v>0</v>
      </c>
      <c r="L460" s="23" t="str">
        <f>'MYCLO2019 NORMAL REG FORM'!M562</f>
        <v/>
      </c>
      <c r="M460" s="23" t="str">
        <f>'MYCLO2019 NORMAL REG FORM'!N562</f>
        <v/>
      </c>
      <c r="N460" s="24"/>
      <c r="O460" s="25" t="str">
        <f>TRIM(UPPER('MYCLO2019 NORMAL REG FORM'!D562))</f>
        <v/>
      </c>
    </row>
    <row r="461" spans="1:15">
      <c r="A461" s="14"/>
      <c r="B461" s="15"/>
      <c r="C461" s="15"/>
      <c r="D461" s="15"/>
      <c r="E461" s="17" t="str">
        <f>TRIM(UPPER('MYCLO2019 NORMAL REG FORM'!E563))</f>
        <v/>
      </c>
      <c r="F461" s="18" t="str">
        <f>TRIM(UPPER('MYCLO2019 NORMAL REG FORM'!G563))</f>
        <v/>
      </c>
      <c r="G461" s="19">
        <f>'MYCLO2019 NORMAL REG FORM'!H563</f>
        <v>0</v>
      </c>
      <c r="H461" s="19">
        <f>'MYCLO2019 NORMAL REG FORM'!I563</f>
        <v>0</v>
      </c>
      <c r="I461" s="19">
        <f>'MYCLO2019 NORMAL REG FORM'!J563</f>
        <v>0</v>
      </c>
      <c r="J461" s="17">
        <f>'MYCLO2019 NORMAL REG FORM'!K563</f>
        <v>0</v>
      </c>
      <c r="K461" s="22">
        <f>'MYCLO2019 NORMAL REG FORM'!L563</f>
        <v>0</v>
      </c>
      <c r="L461" s="23" t="str">
        <f>'MYCLO2019 NORMAL REG FORM'!M563</f>
        <v/>
      </c>
      <c r="M461" s="23" t="str">
        <f>'MYCLO2019 NORMAL REG FORM'!N563</f>
        <v/>
      </c>
      <c r="N461" s="24"/>
      <c r="O461" s="25" t="str">
        <f>TRIM(UPPER('MYCLO2019 NORMAL REG FORM'!D563))</f>
        <v/>
      </c>
    </row>
    <row r="462" spans="1:15">
      <c r="A462" s="14"/>
      <c r="B462" s="15"/>
      <c r="C462" s="15"/>
      <c r="D462" s="15"/>
      <c r="E462" s="17" t="str">
        <f>TRIM(UPPER('MYCLO2019 NORMAL REG FORM'!E564))</f>
        <v/>
      </c>
      <c r="F462" s="18" t="str">
        <f>TRIM(UPPER('MYCLO2019 NORMAL REG FORM'!G564))</f>
        <v/>
      </c>
      <c r="G462" s="19">
        <f>'MYCLO2019 NORMAL REG FORM'!H564</f>
        <v>0</v>
      </c>
      <c r="H462" s="19">
        <f>'MYCLO2019 NORMAL REG FORM'!I564</f>
        <v>0</v>
      </c>
      <c r="I462" s="19">
        <f>'MYCLO2019 NORMAL REG FORM'!J564</f>
        <v>0</v>
      </c>
      <c r="J462" s="17">
        <f>'MYCLO2019 NORMAL REG FORM'!K564</f>
        <v>0</v>
      </c>
      <c r="K462" s="22">
        <f>'MYCLO2019 NORMAL REG FORM'!L564</f>
        <v>0</v>
      </c>
      <c r="L462" s="23" t="str">
        <f>'MYCLO2019 NORMAL REG FORM'!M564</f>
        <v/>
      </c>
      <c r="M462" s="23" t="str">
        <f>'MYCLO2019 NORMAL REG FORM'!N564</f>
        <v/>
      </c>
      <c r="N462" s="24"/>
      <c r="O462" s="25" t="str">
        <f>TRIM(UPPER('MYCLO2019 NORMAL REG FORM'!D564))</f>
        <v/>
      </c>
    </row>
    <row r="463" spans="1:15">
      <c r="A463" s="14"/>
      <c r="B463" s="15"/>
      <c r="C463" s="15"/>
      <c r="D463" s="15"/>
      <c r="E463" s="17" t="str">
        <f>TRIM(UPPER('MYCLO2019 NORMAL REG FORM'!E565))</f>
        <v/>
      </c>
      <c r="F463" s="18" t="str">
        <f>TRIM(UPPER('MYCLO2019 NORMAL REG FORM'!G565))</f>
        <v/>
      </c>
      <c r="G463" s="19">
        <f>'MYCLO2019 NORMAL REG FORM'!H565</f>
        <v>0</v>
      </c>
      <c r="H463" s="19">
        <f>'MYCLO2019 NORMAL REG FORM'!I565</f>
        <v>0</v>
      </c>
      <c r="I463" s="19">
        <f>'MYCLO2019 NORMAL REG FORM'!J565</f>
        <v>0</v>
      </c>
      <c r="J463" s="17">
        <f>'MYCLO2019 NORMAL REG FORM'!K565</f>
        <v>0</v>
      </c>
      <c r="K463" s="22">
        <f>'MYCLO2019 NORMAL REG FORM'!L565</f>
        <v>0</v>
      </c>
      <c r="L463" s="23" t="str">
        <f>'MYCLO2019 NORMAL REG FORM'!M565</f>
        <v/>
      </c>
      <c r="M463" s="23" t="str">
        <f>'MYCLO2019 NORMAL REG FORM'!N565</f>
        <v/>
      </c>
      <c r="N463" s="24"/>
      <c r="O463" s="25" t="str">
        <f>TRIM(UPPER('MYCLO2019 NORMAL REG FORM'!D565))</f>
        <v/>
      </c>
    </row>
    <row r="464" spans="1:15">
      <c r="A464" s="14"/>
      <c r="B464" s="15"/>
      <c r="C464" s="15"/>
      <c r="D464" s="15"/>
      <c r="E464" s="17" t="str">
        <f>TRIM(UPPER('MYCLO2019 NORMAL REG FORM'!E566))</f>
        <v/>
      </c>
      <c r="F464" s="18" t="str">
        <f>TRIM(UPPER('MYCLO2019 NORMAL REG FORM'!G566))</f>
        <v/>
      </c>
      <c r="G464" s="19">
        <f>'MYCLO2019 NORMAL REG FORM'!H566</f>
        <v>0</v>
      </c>
      <c r="H464" s="19">
        <f>'MYCLO2019 NORMAL REG FORM'!I566</f>
        <v>0</v>
      </c>
      <c r="I464" s="19">
        <f>'MYCLO2019 NORMAL REG FORM'!J566</f>
        <v>0</v>
      </c>
      <c r="J464" s="17">
        <f>'MYCLO2019 NORMAL REG FORM'!K566</f>
        <v>0</v>
      </c>
      <c r="K464" s="22">
        <f>'MYCLO2019 NORMAL REG FORM'!L566</f>
        <v>0</v>
      </c>
      <c r="L464" s="23" t="str">
        <f>'MYCLO2019 NORMAL REG FORM'!M566</f>
        <v/>
      </c>
      <c r="M464" s="23" t="str">
        <f>'MYCLO2019 NORMAL REG FORM'!N566</f>
        <v/>
      </c>
      <c r="N464" s="24"/>
      <c r="O464" s="25" t="str">
        <f>TRIM(UPPER('MYCLO2019 NORMAL REG FORM'!D566))</f>
        <v/>
      </c>
    </row>
    <row r="465" spans="1:15">
      <c r="A465" s="14"/>
      <c r="B465" s="15"/>
      <c r="C465" s="15"/>
      <c r="D465" s="15"/>
      <c r="E465" s="17" t="str">
        <f>TRIM(UPPER('MYCLO2019 NORMAL REG FORM'!E567))</f>
        <v/>
      </c>
      <c r="F465" s="18" t="str">
        <f>TRIM(UPPER('MYCLO2019 NORMAL REG FORM'!G567))</f>
        <v/>
      </c>
      <c r="G465" s="19">
        <f>'MYCLO2019 NORMAL REG FORM'!H567</f>
        <v>0</v>
      </c>
      <c r="H465" s="19">
        <f>'MYCLO2019 NORMAL REG FORM'!I567</f>
        <v>0</v>
      </c>
      <c r="I465" s="19">
        <f>'MYCLO2019 NORMAL REG FORM'!J567</f>
        <v>0</v>
      </c>
      <c r="J465" s="17">
        <f>'MYCLO2019 NORMAL REG FORM'!K567</f>
        <v>0</v>
      </c>
      <c r="K465" s="22">
        <f>'MYCLO2019 NORMAL REG FORM'!L567</f>
        <v>0</v>
      </c>
      <c r="L465" s="23" t="str">
        <f>'MYCLO2019 NORMAL REG FORM'!M567</f>
        <v/>
      </c>
      <c r="M465" s="23" t="str">
        <f>'MYCLO2019 NORMAL REG FORM'!N567</f>
        <v/>
      </c>
      <c r="N465" s="24"/>
      <c r="O465" s="25" t="str">
        <f>TRIM(UPPER('MYCLO2019 NORMAL REG FORM'!D567))</f>
        <v/>
      </c>
    </row>
    <row r="466" spans="1:15">
      <c r="A466" s="14"/>
      <c r="B466" s="15"/>
      <c r="C466" s="15"/>
      <c r="D466" s="15"/>
      <c r="E466" s="17" t="str">
        <f>TRIM(UPPER('MYCLO2019 NORMAL REG FORM'!E568))</f>
        <v/>
      </c>
      <c r="F466" s="18" t="str">
        <f>TRIM(UPPER('MYCLO2019 NORMAL REG FORM'!G568))</f>
        <v/>
      </c>
      <c r="G466" s="19">
        <f>'MYCLO2019 NORMAL REG FORM'!H568</f>
        <v>0</v>
      </c>
      <c r="H466" s="19">
        <f>'MYCLO2019 NORMAL REG FORM'!I568</f>
        <v>0</v>
      </c>
      <c r="I466" s="19">
        <f>'MYCLO2019 NORMAL REG FORM'!J568</f>
        <v>0</v>
      </c>
      <c r="J466" s="17">
        <f>'MYCLO2019 NORMAL REG FORM'!K568</f>
        <v>0</v>
      </c>
      <c r="K466" s="22">
        <f>'MYCLO2019 NORMAL REG FORM'!L568</f>
        <v>0</v>
      </c>
      <c r="L466" s="23" t="str">
        <f>'MYCLO2019 NORMAL REG FORM'!M568</f>
        <v/>
      </c>
      <c r="M466" s="23" t="str">
        <f>'MYCLO2019 NORMAL REG FORM'!N568</f>
        <v/>
      </c>
      <c r="N466" s="24"/>
      <c r="O466" s="25" t="str">
        <f>TRIM(UPPER('MYCLO2019 NORMAL REG FORM'!D568))</f>
        <v/>
      </c>
    </row>
    <row r="467" spans="1:15">
      <c r="A467" s="14"/>
      <c r="B467" s="15"/>
      <c r="C467" s="15"/>
      <c r="D467" s="15"/>
      <c r="E467" s="17" t="str">
        <f>TRIM(UPPER('MYCLO2019 NORMAL REG FORM'!E569))</f>
        <v/>
      </c>
      <c r="F467" s="18" t="str">
        <f>TRIM(UPPER('MYCLO2019 NORMAL REG FORM'!G569))</f>
        <v/>
      </c>
      <c r="G467" s="19">
        <f>'MYCLO2019 NORMAL REG FORM'!H569</f>
        <v>0</v>
      </c>
      <c r="H467" s="19">
        <f>'MYCLO2019 NORMAL REG FORM'!I569</f>
        <v>0</v>
      </c>
      <c r="I467" s="19">
        <f>'MYCLO2019 NORMAL REG FORM'!J569</f>
        <v>0</v>
      </c>
      <c r="J467" s="17">
        <f>'MYCLO2019 NORMAL REG FORM'!K569</f>
        <v>0</v>
      </c>
      <c r="K467" s="22">
        <f>'MYCLO2019 NORMAL REG FORM'!L569</f>
        <v>0</v>
      </c>
      <c r="L467" s="23" t="str">
        <f>'MYCLO2019 NORMAL REG FORM'!M569</f>
        <v/>
      </c>
      <c r="M467" s="23" t="str">
        <f>'MYCLO2019 NORMAL REG FORM'!N569</f>
        <v/>
      </c>
      <c r="N467" s="24"/>
      <c r="O467" s="25" t="str">
        <f>TRIM(UPPER('MYCLO2019 NORMAL REG FORM'!D569))</f>
        <v/>
      </c>
    </row>
    <row r="468" spans="1:15">
      <c r="A468" s="14"/>
      <c r="B468" s="15"/>
      <c r="C468" s="15"/>
      <c r="D468" s="15"/>
      <c r="E468" s="17" t="str">
        <f>TRIM(UPPER('MYCLO2019 NORMAL REG FORM'!E570))</f>
        <v/>
      </c>
      <c r="F468" s="18" t="str">
        <f>TRIM(UPPER('MYCLO2019 NORMAL REG FORM'!G570))</f>
        <v/>
      </c>
      <c r="G468" s="19">
        <f>'MYCLO2019 NORMAL REG FORM'!H570</f>
        <v>0</v>
      </c>
      <c r="H468" s="19">
        <f>'MYCLO2019 NORMAL REG FORM'!I570</f>
        <v>0</v>
      </c>
      <c r="I468" s="19">
        <f>'MYCLO2019 NORMAL REG FORM'!J570</f>
        <v>0</v>
      </c>
      <c r="J468" s="17">
        <f>'MYCLO2019 NORMAL REG FORM'!K570</f>
        <v>0</v>
      </c>
      <c r="K468" s="22">
        <f>'MYCLO2019 NORMAL REG FORM'!L570</f>
        <v>0</v>
      </c>
      <c r="L468" s="23" t="str">
        <f>'MYCLO2019 NORMAL REG FORM'!M570</f>
        <v/>
      </c>
      <c r="M468" s="23" t="str">
        <f>'MYCLO2019 NORMAL REG FORM'!N570</f>
        <v/>
      </c>
      <c r="N468" s="24"/>
      <c r="O468" s="25" t="str">
        <f>TRIM(UPPER('MYCLO2019 NORMAL REG FORM'!D570))</f>
        <v/>
      </c>
    </row>
    <row r="469" spans="1:15">
      <c r="A469" s="14"/>
      <c r="B469" s="15"/>
      <c r="C469" s="15"/>
      <c r="D469" s="15"/>
      <c r="E469" s="17" t="str">
        <f>TRIM(UPPER('MYCLO2019 NORMAL REG FORM'!E571))</f>
        <v/>
      </c>
      <c r="F469" s="18" t="str">
        <f>TRIM(UPPER('MYCLO2019 NORMAL REG FORM'!G571))</f>
        <v/>
      </c>
      <c r="G469" s="19">
        <f>'MYCLO2019 NORMAL REG FORM'!H571</f>
        <v>0</v>
      </c>
      <c r="H469" s="19">
        <f>'MYCLO2019 NORMAL REG FORM'!I571</f>
        <v>0</v>
      </c>
      <c r="I469" s="19">
        <f>'MYCLO2019 NORMAL REG FORM'!J571</f>
        <v>0</v>
      </c>
      <c r="J469" s="17">
        <f>'MYCLO2019 NORMAL REG FORM'!K571</f>
        <v>0</v>
      </c>
      <c r="K469" s="22">
        <f>'MYCLO2019 NORMAL REG FORM'!L571</f>
        <v>0</v>
      </c>
      <c r="L469" s="23" t="str">
        <f>'MYCLO2019 NORMAL REG FORM'!M571</f>
        <v/>
      </c>
      <c r="M469" s="23" t="str">
        <f>'MYCLO2019 NORMAL REG FORM'!N571</f>
        <v/>
      </c>
      <c r="N469" s="24"/>
      <c r="O469" s="25" t="str">
        <f>TRIM(UPPER('MYCLO2019 NORMAL REG FORM'!D571))</f>
        <v/>
      </c>
    </row>
    <row r="470" spans="1:15">
      <c r="A470" s="14"/>
      <c r="B470" s="15"/>
      <c r="C470" s="15"/>
      <c r="D470" s="15"/>
      <c r="E470" s="17" t="str">
        <f>TRIM(UPPER('MYCLO2019 NORMAL REG FORM'!E572))</f>
        <v/>
      </c>
      <c r="F470" s="18" t="str">
        <f>TRIM(UPPER('MYCLO2019 NORMAL REG FORM'!G572))</f>
        <v/>
      </c>
      <c r="G470" s="19">
        <f>'MYCLO2019 NORMAL REG FORM'!H572</f>
        <v>0</v>
      </c>
      <c r="H470" s="19">
        <f>'MYCLO2019 NORMAL REG FORM'!I572</f>
        <v>0</v>
      </c>
      <c r="I470" s="19">
        <f>'MYCLO2019 NORMAL REG FORM'!J572</f>
        <v>0</v>
      </c>
      <c r="J470" s="17">
        <f>'MYCLO2019 NORMAL REG FORM'!K572</f>
        <v>0</v>
      </c>
      <c r="K470" s="22">
        <f>'MYCLO2019 NORMAL REG FORM'!L572</f>
        <v>0</v>
      </c>
      <c r="L470" s="23" t="str">
        <f>'MYCLO2019 NORMAL REG FORM'!M572</f>
        <v/>
      </c>
      <c r="M470" s="23" t="str">
        <f>'MYCLO2019 NORMAL REG FORM'!N572</f>
        <v/>
      </c>
      <c r="N470" s="24"/>
      <c r="O470" s="25" t="str">
        <f>TRIM(UPPER('MYCLO2019 NORMAL REG FORM'!D572))</f>
        <v/>
      </c>
    </row>
    <row r="471" spans="1:15">
      <c r="A471" s="14"/>
      <c r="B471" s="15"/>
      <c r="C471" s="15"/>
      <c r="D471" s="15"/>
      <c r="E471" s="17" t="str">
        <f>TRIM(UPPER('MYCLO2019 NORMAL REG FORM'!E573))</f>
        <v/>
      </c>
      <c r="F471" s="18" t="str">
        <f>TRIM(UPPER('MYCLO2019 NORMAL REG FORM'!G573))</f>
        <v/>
      </c>
      <c r="G471" s="19">
        <f>'MYCLO2019 NORMAL REG FORM'!H573</f>
        <v>0</v>
      </c>
      <c r="H471" s="19">
        <f>'MYCLO2019 NORMAL REG FORM'!I573</f>
        <v>0</v>
      </c>
      <c r="I471" s="19">
        <f>'MYCLO2019 NORMAL REG FORM'!J573</f>
        <v>0</v>
      </c>
      <c r="J471" s="17">
        <f>'MYCLO2019 NORMAL REG FORM'!K573</f>
        <v>0</v>
      </c>
      <c r="K471" s="22">
        <f>'MYCLO2019 NORMAL REG FORM'!L573</f>
        <v>0</v>
      </c>
      <c r="L471" s="23" t="str">
        <f>'MYCLO2019 NORMAL REG FORM'!M573</f>
        <v/>
      </c>
      <c r="M471" s="23" t="str">
        <f>'MYCLO2019 NORMAL REG FORM'!N573</f>
        <v/>
      </c>
      <c r="N471" s="24"/>
      <c r="O471" s="25" t="str">
        <f>TRIM(UPPER('MYCLO2019 NORMAL REG FORM'!D573))</f>
        <v/>
      </c>
    </row>
    <row r="472" spans="1:15">
      <c r="A472" s="14"/>
      <c r="B472" s="15"/>
      <c r="C472" s="15"/>
      <c r="D472" s="15"/>
      <c r="E472" s="17" t="str">
        <f>TRIM(UPPER('MYCLO2019 NORMAL REG FORM'!E574))</f>
        <v/>
      </c>
      <c r="F472" s="18" t="str">
        <f>TRIM(UPPER('MYCLO2019 NORMAL REG FORM'!G574))</f>
        <v/>
      </c>
      <c r="G472" s="19">
        <f>'MYCLO2019 NORMAL REG FORM'!H574</f>
        <v>0</v>
      </c>
      <c r="H472" s="19">
        <f>'MYCLO2019 NORMAL REG FORM'!I574</f>
        <v>0</v>
      </c>
      <c r="I472" s="19">
        <f>'MYCLO2019 NORMAL REG FORM'!J574</f>
        <v>0</v>
      </c>
      <c r="J472" s="17">
        <f>'MYCLO2019 NORMAL REG FORM'!K574</f>
        <v>0</v>
      </c>
      <c r="K472" s="22">
        <f>'MYCLO2019 NORMAL REG FORM'!L574</f>
        <v>0</v>
      </c>
      <c r="L472" s="23" t="str">
        <f>'MYCLO2019 NORMAL REG FORM'!M574</f>
        <v/>
      </c>
      <c r="M472" s="23" t="str">
        <f>'MYCLO2019 NORMAL REG FORM'!N574</f>
        <v/>
      </c>
      <c r="N472" s="24"/>
      <c r="O472" s="25" t="str">
        <f>TRIM(UPPER('MYCLO2019 NORMAL REG FORM'!D574))</f>
        <v/>
      </c>
    </row>
    <row r="473" spans="1:15">
      <c r="A473" s="14"/>
      <c r="B473" s="15"/>
      <c r="C473" s="15"/>
      <c r="D473" s="15"/>
      <c r="E473" s="17" t="str">
        <f>TRIM(UPPER('MYCLO2019 NORMAL REG FORM'!E575))</f>
        <v/>
      </c>
      <c r="F473" s="18" t="str">
        <f>TRIM(UPPER('MYCLO2019 NORMAL REG FORM'!G575))</f>
        <v/>
      </c>
      <c r="G473" s="19">
        <f>'MYCLO2019 NORMAL REG FORM'!H575</f>
        <v>0</v>
      </c>
      <c r="H473" s="19">
        <f>'MYCLO2019 NORMAL REG FORM'!I575</f>
        <v>0</v>
      </c>
      <c r="I473" s="19">
        <f>'MYCLO2019 NORMAL REG FORM'!J575</f>
        <v>0</v>
      </c>
      <c r="J473" s="17">
        <f>'MYCLO2019 NORMAL REG FORM'!K575</f>
        <v>0</v>
      </c>
      <c r="K473" s="22">
        <f>'MYCLO2019 NORMAL REG FORM'!L575</f>
        <v>0</v>
      </c>
      <c r="L473" s="23" t="str">
        <f>'MYCLO2019 NORMAL REG FORM'!M575</f>
        <v/>
      </c>
      <c r="M473" s="23" t="str">
        <f>'MYCLO2019 NORMAL REG FORM'!N575</f>
        <v/>
      </c>
      <c r="N473" s="24"/>
      <c r="O473" s="25" t="str">
        <f>TRIM(UPPER('MYCLO2019 NORMAL REG FORM'!D575))</f>
        <v/>
      </c>
    </row>
    <row r="474" spans="1:15">
      <c r="A474" s="14"/>
      <c r="B474" s="15"/>
      <c r="C474" s="15"/>
      <c r="D474" s="15"/>
      <c r="E474" s="17" t="str">
        <f>TRIM(UPPER('MYCLO2019 NORMAL REG FORM'!E576))</f>
        <v/>
      </c>
      <c r="F474" s="18" t="str">
        <f>TRIM(UPPER('MYCLO2019 NORMAL REG FORM'!G576))</f>
        <v/>
      </c>
      <c r="G474" s="19">
        <f>'MYCLO2019 NORMAL REG FORM'!H576</f>
        <v>0</v>
      </c>
      <c r="H474" s="19">
        <f>'MYCLO2019 NORMAL REG FORM'!I576</f>
        <v>0</v>
      </c>
      <c r="I474" s="19">
        <f>'MYCLO2019 NORMAL REG FORM'!J576</f>
        <v>0</v>
      </c>
      <c r="J474" s="17">
        <f>'MYCLO2019 NORMAL REG FORM'!K576</f>
        <v>0</v>
      </c>
      <c r="K474" s="22">
        <f>'MYCLO2019 NORMAL REG FORM'!L576</f>
        <v>0</v>
      </c>
      <c r="L474" s="23" t="str">
        <f>'MYCLO2019 NORMAL REG FORM'!M576</f>
        <v/>
      </c>
      <c r="M474" s="23" t="str">
        <f>'MYCLO2019 NORMAL REG FORM'!N576</f>
        <v/>
      </c>
      <c r="N474" s="24"/>
      <c r="O474" s="25" t="str">
        <f>TRIM(UPPER('MYCLO2019 NORMAL REG FORM'!D576))</f>
        <v/>
      </c>
    </row>
    <row r="475" spans="1:15">
      <c r="A475" s="14"/>
      <c r="B475" s="15"/>
      <c r="C475" s="15"/>
      <c r="D475" s="15"/>
      <c r="E475" s="17" t="str">
        <f>TRIM(UPPER('MYCLO2019 NORMAL REG FORM'!E577))</f>
        <v/>
      </c>
      <c r="F475" s="18" t="str">
        <f>TRIM(UPPER('MYCLO2019 NORMAL REG FORM'!G577))</f>
        <v/>
      </c>
      <c r="G475" s="19">
        <f>'MYCLO2019 NORMAL REG FORM'!H577</f>
        <v>0</v>
      </c>
      <c r="H475" s="19">
        <f>'MYCLO2019 NORMAL REG FORM'!I577</f>
        <v>0</v>
      </c>
      <c r="I475" s="19">
        <f>'MYCLO2019 NORMAL REG FORM'!J577</f>
        <v>0</v>
      </c>
      <c r="J475" s="17">
        <f>'MYCLO2019 NORMAL REG FORM'!K577</f>
        <v>0</v>
      </c>
      <c r="K475" s="22">
        <f>'MYCLO2019 NORMAL REG FORM'!L577</f>
        <v>0</v>
      </c>
      <c r="L475" s="23" t="str">
        <f>'MYCLO2019 NORMAL REG FORM'!M577</f>
        <v/>
      </c>
      <c r="M475" s="23" t="str">
        <f>'MYCLO2019 NORMAL REG FORM'!N577</f>
        <v/>
      </c>
      <c r="N475" s="24"/>
      <c r="O475" s="25" t="str">
        <f>TRIM(UPPER('MYCLO2019 NORMAL REG FORM'!D577))</f>
        <v/>
      </c>
    </row>
    <row r="476" spans="1:15">
      <c r="A476" s="14"/>
      <c r="B476" s="15"/>
      <c r="C476" s="15"/>
      <c r="D476" s="15"/>
      <c r="E476" s="17" t="str">
        <f>TRIM(UPPER('MYCLO2019 NORMAL REG FORM'!E578))</f>
        <v/>
      </c>
      <c r="F476" s="18" t="str">
        <f>TRIM(UPPER('MYCLO2019 NORMAL REG FORM'!G578))</f>
        <v/>
      </c>
      <c r="G476" s="19">
        <f>'MYCLO2019 NORMAL REG FORM'!H578</f>
        <v>0</v>
      </c>
      <c r="H476" s="19">
        <f>'MYCLO2019 NORMAL REG FORM'!I578</f>
        <v>0</v>
      </c>
      <c r="I476" s="19">
        <f>'MYCLO2019 NORMAL REG FORM'!J578</f>
        <v>0</v>
      </c>
      <c r="J476" s="17">
        <f>'MYCLO2019 NORMAL REG FORM'!K578</f>
        <v>0</v>
      </c>
      <c r="K476" s="22">
        <f>'MYCLO2019 NORMAL REG FORM'!L578</f>
        <v>0</v>
      </c>
      <c r="L476" s="23" t="str">
        <f>'MYCLO2019 NORMAL REG FORM'!M578</f>
        <v/>
      </c>
      <c r="M476" s="23" t="str">
        <f>'MYCLO2019 NORMAL REG FORM'!N578</f>
        <v/>
      </c>
      <c r="N476" s="24"/>
      <c r="O476" s="25" t="str">
        <f>TRIM(UPPER('MYCLO2019 NORMAL REG FORM'!D578))</f>
        <v/>
      </c>
    </row>
    <row r="477" spans="1:15">
      <c r="A477" s="14"/>
      <c r="B477" s="15"/>
      <c r="C477" s="15"/>
      <c r="D477" s="15"/>
      <c r="E477" s="17" t="str">
        <f>TRIM(UPPER('MYCLO2019 NORMAL REG FORM'!E579))</f>
        <v/>
      </c>
      <c r="F477" s="18" t="str">
        <f>TRIM(UPPER('MYCLO2019 NORMAL REG FORM'!G579))</f>
        <v/>
      </c>
      <c r="G477" s="19">
        <f>'MYCLO2019 NORMAL REG FORM'!H579</f>
        <v>0</v>
      </c>
      <c r="H477" s="19">
        <f>'MYCLO2019 NORMAL REG FORM'!I579</f>
        <v>0</v>
      </c>
      <c r="I477" s="19">
        <f>'MYCLO2019 NORMAL REG FORM'!J579</f>
        <v>0</v>
      </c>
      <c r="J477" s="17">
        <f>'MYCLO2019 NORMAL REG FORM'!K579</f>
        <v>0</v>
      </c>
      <c r="K477" s="22">
        <f>'MYCLO2019 NORMAL REG FORM'!L579</f>
        <v>0</v>
      </c>
      <c r="L477" s="23" t="str">
        <f>'MYCLO2019 NORMAL REG FORM'!M579</f>
        <v/>
      </c>
      <c r="M477" s="23" t="str">
        <f>'MYCLO2019 NORMAL REG FORM'!N579</f>
        <v/>
      </c>
      <c r="N477" s="24"/>
      <c r="O477" s="25" t="str">
        <f>TRIM(UPPER('MYCLO2019 NORMAL REG FORM'!D579))</f>
        <v/>
      </c>
    </row>
    <row r="478" spans="1:15">
      <c r="A478" s="14"/>
      <c r="B478" s="15"/>
      <c r="C478" s="15"/>
      <c r="D478" s="15"/>
      <c r="E478" s="17" t="str">
        <f>TRIM(UPPER('MYCLO2019 NORMAL REG FORM'!E580))</f>
        <v/>
      </c>
      <c r="F478" s="18" t="str">
        <f>TRIM(UPPER('MYCLO2019 NORMAL REG FORM'!G580))</f>
        <v/>
      </c>
      <c r="G478" s="19">
        <f>'MYCLO2019 NORMAL REG FORM'!H580</f>
        <v>0</v>
      </c>
      <c r="H478" s="19">
        <f>'MYCLO2019 NORMAL REG FORM'!I580</f>
        <v>0</v>
      </c>
      <c r="I478" s="19">
        <f>'MYCLO2019 NORMAL REG FORM'!J580</f>
        <v>0</v>
      </c>
      <c r="J478" s="17">
        <f>'MYCLO2019 NORMAL REG FORM'!K580</f>
        <v>0</v>
      </c>
      <c r="K478" s="22">
        <f>'MYCLO2019 NORMAL REG FORM'!L580</f>
        <v>0</v>
      </c>
      <c r="L478" s="23" t="str">
        <f>'MYCLO2019 NORMAL REG FORM'!M580</f>
        <v/>
      </c>
      <c r="M478" s="23" t="str">
        <f>'MYCLO2019 NORMAL REG FORM'!N580</f>
        <v/>
      </c>
      <c r="N478" s="24"/>
      <c r="O478" s="25" t="str">
        <f>TRIM(UPPER('MYCLO2019 NORMAL REG FORM'!D580))</f>
        <v/>
      </c>
    </row>
    <row r="479" spans="1:15">
      <c r="A479" s="14"/>
      <c r="B479" s="15"/>
      <c r="C479" s="15"/>
      <c r="D479" s="15"/>
      <c r="E479" s="17" t="str">
        <f>TRIM(UPPER('MYCLO2019 NORMAL REG FORM'!E581))</f>
        <v/>
      </c>
      <c r="F479" s="18" t="str">
        <f>TRIM(UPPER('MYCLO2019 NORMAL REG FORM'!G581))</f>
        <v/>
      </c>
      <c r="G479" s="19">
        <f>'MYCLO2019 NORMAL REG FORM'!H581</f>
        <v>0</v>
      </c>
      <c r="H479" s="19">
        <f>'MYCLO2019 NORMAL REG FORM'!I581</f>
        <v>0</v>
      </c>
      <c r="I479" s="19">
        <f>'MYCLO2019 NORMAL REG FORM'!J581</f>
        <v>0</v>
      </c>
      <c r="J479" s="17">
        <f>'MYCLO2019 NORMAL REG FORM'!K581</f>
        <v>0</v>
      </c>
      <c r="K479" s="22">
        <f>'MYCLO2019 NORMAL REG FORM'!L581</f>
        <v>0</v>
      </c>
      <c r="L479" s="23" t="str">
        <f>'MYCLO2019 NORMAL REG FORM'!M581</f>
        <v/>
      </c>
      <c r="M479" s="23" t="str">
        <f>'MYCLO2019 NORMAL REG FORM'!N581</f>
        <v/>
      </c>
      <c r="N479" s="24"/>
      <c r="O479" s="25" t="str">
        <f>TRIM(UPPER('MYCLO2019 NORMAL REG FORM'!D581))</f>
        <v/>
      </c>
    </row>
    <row r="480" spans="1:15">
      <c r="A480" s="14"/>
      <c r="B480" s="15"/>
      <c r="C480" s="15"/>
      <c r="D480" s="15"/>
      <c r="E480" s="17" t="str">
        <f>TRIM(UPPER('MYCLO2019 NORMAL REG FORM'!E582))</f>
        <v/>
      </c>
      <c r="F480" s="18" t="str">
        <f>TRIM(UPPER('MYCLO2019 NORMAL REG FORM'!G582))</f>
        <v/>
      </c>
      <c r="G480" s="19">
        <f>'MYCLO2019 NORMAL REG FORM'!H582</f>
        <v>0</v>
      </c>
      <c r="H480" s="19">
        <f>'MYCLO2019 NORMAL REG FORM'!I582</f>
        <v>0</v>
      </c>
      <c r="I480" s="19">
        <f>'MYCLO2019 NORMAL REG FORM'!J582</f>
        <v>0</v>
      </c>
      <c r="J480" s="17">
        <f>'MYCLO2019 NORMAL REG FORM'!K582</f>
        <v>0</v>
      </c>
      <c r="K480" s="22">
        <f>'MYCLO2019 NORMAL REG FORM'!L582</f>
        <v>0</v>
      </c>
      <c r="L480" s="23" t="str">
        <f>'MYCLO2019 NORMAL REG FORM'!M582</f>
        <v/>
      </c>
      <c r="M480" s="23" t="str">
        <f>'MYCLO2019 NORMAL REG FORM'!N582</f>
        <v/>
      </c>
      <c r="N480" s="24"/>
      <c r="O480" s="25" t="str">
        <f>TRIM(UPPER('MYCLO2019 NORMAL REG FORM'!D582))</f>
        <v/>
      </c>
    </row>
    <row r="481" spans="1:15">
      <c r="A481" s="14"/>
      <c r="B481" s="15"/>
      <c r="C481" s="15"/>
      <c r="D481" s="15"/>
      <c r="E481" s="17" t="str">
        <f>TRIM(UPPER('MYCLO2019 NORMAL REG FORM'!E583))</f>
        <v/>
      </c>
      <c r="F481" s="18" t="str">
        <f>TRIM(UPPER('MYCLO2019 NORMAL REG FORM'!G583))</f>
        <v/>
      </c>
      <c r="G481" s="19">
        <f>'MYCLO2019 NORMAL REG FORM'!H583</f>
        <v>0</v>
      </c>
      <c r="H481" s="19">
        <f>'MYCLO2019 NORMAL REG FORM'!I583</f>
        <v>0</v>
      </c>
      <c r="I481" s="19">
        <f>'MYCLO2019 NORMAL REG FORM'!J583</f>
        <v>0</v>
      </c>
      <c r="J481" s="17">
        <f>'MYCLO2019 NORMAL REG FORM'!K583</f>
        <v>0</v>
      </c>
      <c r="K481" s="22">
        <f>'MYCLO2019 NORMAL REG FORM'!L583</f>
        <v>0</v>
      </c>
      <c r="L481" s="23" t="str">
        <f>'MYCLO2019 NORMAL REG FORM'!M583</f>
        <v/>
      </c>
      <c r="M481" s="23" t="str">
        <f>'MYCLO2019 NORMAL REG FORM'!N583</f>
        <v/>
      </c>
      <c r="N481" s="24"/>
      <c r="O481" s="25" t="str">
        <f>TRIM(UPPER('MYCLO2019 NORMAL REG FORM'!D583))</f>
        <v/>
      </c>
    </row>
    <row r="482" spans="1:15">
      <c r="A482" s="14"/>
      <c r="B482" s="15"/>
      <c r="C482" s="15"/>
      <c r="D482" s="15"/>
      <c r="E482" s="17" t="str">
        <f>TRIM(UPPER('MYCLO2019 NORMAL REG FORM'!E584))</f>
        <v/>
      </c>
      <c r="F482" s="18" t="str">
        <f>TRIM(UPPER('MYCLO2019 NORMAL REG FORM'!G584))</f>
        <v/>
      </c>
      <c r="G482" s="19">
        <f>'MYCLO2019 NORMAL REG FORM'!H584</f>
        <v>0</v>
      </c>
      <c r="H482" s="19">
        <f>'MYCLO2019 NORMAL REG FORM'!I584</f>
        <v>0</v>
      </c>
      <c r="I482" s="19">
        <f>'MYCLO2019 NORMAL REG FORM'!J584</f>
        <v>0</v>
      </c>
      <c r="J482" s="17">
        <f>'MYCLO2019 NORMAL REG FORM'!K584</f>
        <v>0</v>
      </c>
      <c r="K482" s="22">
        <f>'MYCLO2019 NORMAL REG FORM'!L584</f>
        <v>0</v>
      </c>
      <c r="L482" s="23" t="str">
        <f>'MYCLO2019 NORMAL REG FORM'!M584</f>
        <v/>
      </c>
      <c r="M482" s="23" t="str">
        <f>'MYCLO2019 NORMAL REG FORM'!N584</f>
        <v/>
      </c>
      <c r="N482" s="24"/>
      <c r="O482" s="25" t="str">
        <f>TRIM(UPPER('MYCLO2019 NORMAL REG FORM'!D584))</f>
        <v/>
      </c>
    </row>
    <row r="483" spans="1:15">
      <c r="A483" s="14"/>
      <c r="B483" s="15"/>
      <c r="C483" s="15"/>
      <c r="D483" s="15"/>
      <c r="E483" s="17" t="str">
        <f>TRIM(UPPER('MYCLO2019 NORMAL REG FORM'!E585))</f>
        <v/>
      </c>
      <c r="F483" s="18" t="str">
        <f>TRIM(UPPER('MYCLO2019 NORMAL REG FORM'!G585))</f>
        <v/>
      </c>
      <c r="G483" s="19">
        <f>'MYCLO2019 NORMAL REG FORM'!H585</f>
        <v>0</v>
      </c>
      <c r="H483" s="19">
        <f>'MYCLO2019 NORMAL REG FORM'!I585</f>
        <v>0</v>
      </c>
      <c r="I483" s="19">
        <f>'MYCLO2019 NORMAL REG FORM'!J585</f>
        <v>0</v>
      </c>
      <c r="J483" s="17">
        <f>'MYCLO2019 NORMAL REG FORM'!K585</f>
        <v>0</v>
      </c>
      <c r="K483" s="22">
        <f>'MYCLO2019 NORMAL REG FORM'!L585</f>
        <v>0</v>
      </c>
      <c r="L483" s="23" t="str">
        <f>'MYCLO2019 NORMAL REG FORM'!M585</f>
        <v/>
      </c>
      <c r="M483" s="23" t="str">
        <f>'MYCLO2019 NORMAL REG FORM'!N585</f>
        <v/>
      </c>
      <c r="N483" s="24"/>
      <c r="O483" s="25" t="str">
        <f>TRIM(UPPER('MYCLO2019 NORMAL REG FORM'!D585))</f>
        <v/>
      </c>
    </row>
    <row r="484" spans="1:15">
      <c r="A484" s="14"/>
      <c r="B484" s="15"/>
      <c r="C484" s="15"/>
      <c r="D484" s="15"/>
      <c r="E484" s="17" t="str">
        <f>TRIM(UPPER('MYCLO2019 NORMAL REG FORM'!E586))</f>
        <v/>
      </c>
      <c r="F484" s="18" t="str">
        <f>TRIM(UPPER('MYCLO2019 NORMAL REG FORM'!G586))</f>
        <v/>
      </c>
      <c r="G484" s="19">
        <f>'MYCLO2019 NORMAL REG FORM'!H586</f>
        <v>0</v>
      </c>
      <c r="H484" s="19">
        <f>'MYCLO2019 NORMAL REG FORM'!I586</f>
        <v>0</v>
      </c>
      <c r="I484" s="19">
        <f>'MYCLO2019 NORMAL REG FORM'!J586</f>
        <v>0</v>
      </c>
      <c r="J484" s="17">
        <f>'MYCLO2019 NORMAL REG FORM'!K586</f>
        <v>0</v>
      </c>
      <c r="K484" s="22">
        <f>'MYCLO2019 NORMAL REG FORM'!L586</f>
        <v>0</v>
      </c>
      <c r="L484" s="23" t="str">
        <f>'MYCLO2019 NORMAL REG FORM'!M586</f>
        <v/>
      </c>
      <c r="M484" s="23" t="str">
        <f>'MYCLO2019 NORMAL REG FORM'!N586</f>
        <v/>
      </c>
      <c r="N484" s="24"/>
      <c r="O484" s="25" t="str">
        <f>TRIM(UPPER('MYCLO2019 NORMAL REG FORM'!D586))</f>
        <v/>
      </c>
    </row>
    <row r="485" spans="1:15">
      <c r="A485" s="14"/>
      <c r="B485" s="15"/>
      <c r="C485" s="15"/>
      <c r="D485" s="15"/>
      <c r="E485" s="17" t="str">
        <f>TRIM(UPPER('MYCLO2019 NORMAL REG FORM'!E587))</f>
        <v/>
      </c>
      <c r="F485" s="18" t="str">
        <f>TRIM(UPPER('MYCLO2019 NORMAL REG FORM'!G587))</f>
        <v/>
      </c>
      <c r="G485" s="19">
        <f>'MYCLO2019 NORMAL REG FORM'!H587</f>
        <v>0</v>
      </c>
      <c r="H485" s="19">
        <f>'MYCLO2019 NORMAL REG FORM'!I587</f>
        <v>0</v>
      </c>
      <c r="I485" s="19">
        <f>'MYCLO2019 NORMAL REG FORM'!J587</f>
        <v>0</v>
      </c>
      <c r="J485" s="17">
        <f>'MYCLO2019 NORMAL REG FORM'!K587</f>
        <v>0</v>
      </c>
      <c r="K485" s="22">
        <f>'MYCLO2019 NORMAL REG FORM'!L587</f>
        <v>0</v>
      </c>
      <c r="L485" s="23" t="str">
        <f>'MYCLO2019 NORMAL REG FORM'!M587</f>
        <v/>
      </c>
      <c r="M485" s="23" t="str">
        <f>'MYCLO2019 NORMAL REG FORM'!N587</f>
        <v/>
      </c>
      <c r="N485" s="24"/>
      <c r="O485" s="25" t="str">
        <f>TRIM(UPPER('MYCLO2019 NORMAL REG FORM'!D587))</f>
        <v/>
      </c>
    </row>
    <row r="486" spans="1:15">
      <c r="A486" s="14"/>
      <c r="B486" s="15"/>
      <c r="C486" s="15"/>
      <c r="D486" s="15"/>
      <c r="E486" s="17" t="str">
        <f>TRIM(UPPER('MYCLO2019 NORMAL REG FORM'!E588))</f>
        <v/>
      </c>
      <c r="F486" s="18" t="str">
        <f>TRIM(UPPER('MYCLO2019 NORMAL REG FORM'!G588))</f>
        <v/>
      </c>
      <c r="G486" s="19">
        <f>'MYCLO2019 NORMAL REG FORM'!H588</f>
        <v>0</v>
      </c>
      <c r="H486" s="19">
        <f>'MYCLO2019 NORMAL REG FORM'!I588</f>
        <v>0</v>
      </c>
      <c r="I486" s="19">
        <f>'MYCLO2019 NORMAL REG FORM'!J588</f>
        <v>0</v>
      </c>
      <c r="J486" s="17">
        <f>'MYCLO2019 NORMAL REG FORM'!K588</f>
        <v>0</v>
      </c>
      <c r="K486" s="22">
        <f>'MYCLO2019 NORMAL REG FORM'!L588</f>
        <v>0</v>
      </c>
      <c r="L486" s="23" t="str">
        <f>'MYCLO2019 NORMAL REG FORM'!M588</f>
        <v/>
      </c>
      <c r="M486" s="23" t="str">
        <f>'MYCLO2019 NORMAL REG FORM'!N588</f>
        <v/>
      </c>
      <c r="N486" s="24"/>
      <c r="O486" s="25" t="str">
        <f>TRIM(UPPER('MYCLO2019 NORMAL REG FORM'!D588))</f>
        <v/>
      </c>
    </row>
    <row r="487" spans="1:15">
      <c r="A487" s="14"/>
      <c r="B487" s="15"/>
      <c r="C487" s="15"/>
      <c r="D487" s="15"/>
      <c r="E487" s="17" t="str">
        <f>TRIM(UPPER('MYCLO2019 NORMAL REG FORM'!E589))</f>
        <v/>
      </c>
      <c r="F487" s="18" t="str">
        <f>TRIM(UPPER('MYCLO2019 NORMAL REG FORM'!G589))</f>
        <v/>
      </c>
      <c r="G487" s="19">
        <f>'MYCLO2019 NORMAL REG FORM'!H589</f>
        <v>0</v>
      </c>
      <c r="H487" s="19">
        <f>'MYCLO2019 NORMAL REG FORM'!I589</f>
        <v>0</v>
      </c>
      <c r="I487" s="19">
        <f>'MYCLO2019 NORMAL REG FORM'!J589</f>
        <v>0</v>
      </c>
      <c r="J487" s="17">
        <f>'MYCLO2019 NORMAL REG FORM'!K589</f>
        <v>0</v>
      </c>
      <c r="K487" s="22">
        <f>'MYCLO2019 NORMAL REG FORM'!L589</f>
        <v>0</v>
      </c>
      <c r="L487" s="23" t="str">
        <f>'MYCLO2019 NORMAL REG FORM'!M589</f>
        <v/>
      </c>
      <c r="M487" s="23" t="str">
        <f>'MYCLO2019 NORMAL REG FORM'!N589</f>
        <v/>
      </c>
      <c r="N487" s="24"/>
      <c r="O487" s="25" t="str">
        <f>TRIM(UPPER('MYCLO2019 NORMAL REG FORM'!D589))</f>
        <v/>
      </c>
    </row>
    <row r="488" spans="1:15">
      <c r="A488" s="14"/>
      <c r="B488" s="15"/>
      <c r="C488" s="15"/>
      <c r="D488" s="15"/>
      <c r="E488" s="17" t="str">
        <f>TRIM(UPPER('MYCLO2019 NORMAL REG FORM'!E590))</f>
        <v/>
      </c>
      <c r="F488" s="18" t="str">
        <f>TRIM(UPPER('MYCLO2019 NORMAL REG FORM'!G590))</f>
        <v/>
      </c>
      <c r="G488" s="19">
        <f>'MYCLO2019 NORMAL REG FORM'!H590</f>
        <v>0</v>
      </c>
      <c r="H488" s="19">
        <f>'MYCLO2019 NORMAL REG FORM'!I590</f>
        <v>0</v>
      </c>
      <c r="I488" s="19">
        <f>'MYCLO2019 NORMAL REG FORM'!J590</f>
        <v>0</v>
      </c>
      <c r="J488" s="17">
        <f>'MYCLO2019 NORMAL REG FORM'!K590</f>
        <v>0</v>
      </c>
      <c r="K488" s="22">
        <f>'MYCLO2019 NORMAL REG FORM'!L590</f>
        <v>0</v>
      </c>
      <c r="L488" s="23" t="str">
        <f>'MYCLO2019 NORMAL REG FORM'!M590</f>
        <v/>
      </c>
      <c r="M488" s="23" t="str">
        <f>'MYCLO2019 NORMAL REG FORM'!N590</f>
        <v/>
      </c>
      <c r="N488" s="24"/>
      <c r="O488" s="25" t="str">
        <f>TRIM(UPPER('MYCLO2019 NORMAL REG FORM'!D590))</f>
        <v/>
      </c>
    </row>
    <row r="489" spans="1:15">
      <c r="A489" s="14"/>
      <c r="B489" s="15"/>
      <c r="C489" s="15"/>
      <c r="D489" s="15"/>
      <c r="E489" s="17" t="str">
        <f>TRIM(UPPER('MYCLO2019 NORMAL REG FORM'!E591))</f>
        <v/>
      </c>
      <c r="F489" s="18" t="str">
        <f>TRIM(UPPER('MYCLO2019 NORMAL REG FORM'!G591))</f>
        <v/>
      </c>
      <c r="G489" s="19">
        <f>'MYCLO2019 NORMAL REG FORM'!H591</f>
        <v>0</v>
      </c>
      <c r="H489" s="19">
        <f>'MYCLO2019 NORMAL REG FORM'!I591</f>
        <v>0</v>
      </c>
      <c r="I489" s="19">
        <f>'MYCLO2019 NORMAL REG FORM'!J591</f>
        <v>0</v>
      </c>
      <c r="J489" s="17">
        <f>'MYCLO2019 NORMAL REG FORM'!K591</f>
        <v>0</v>
      </c>
      <c r="K489" s="22">
        <f>'MYCLO2019 NORMAL REG FORM'!L591</f>
        <v>0</v>
      </c>
      <c r="L489" s="23" t="str">
        <f>'MYCLO2019 NORMAL REG FORM'!M591</f>
        <v/>
      </c>
      <c r="M489" s="23" t="str">
        <f>'MYCLO2019 NORMAL REG FORM'!N591</f>
        <v/>
      </c>
      <c r="N489" s="24"/>
      <c r="O489" s="25" t="str">
        <f>TRIM(UPPER('MYCLO2019 NORMAL REG FORM'!D591))</f>
        <v/>
      </c>
    </row>
    <row r="490" spans="1:15">
      <c r="A490" s="14"/>
      <c r="B490" s="15"/>
      <c r="C490" s="15"/>
      <c r="D490" s="15"/>
      <c r="E490" s="17" t="str">
        <f>TRIM(UPPER('MYCLO2019 NORMAL REG FORM'!E592))</f>
        <v/>
      </c>
      <c r="F490" s="18" t="str">
        <f>TRIM(UPPER('MYCLO2019 NORMAL REG FORM'!G592))</f>
        <v/>
      </c>
      <c r="G490" s="19">
        <f>'MYCLO2019 NORMAL REG FORM'!H592</f>
        <v>0</v>
      </c>
      <c r="H490" s="19">
        <f>'MYCLO2019 NORMAL REG FORM'!I592</f>
        <v>0</v>
      </c>
      <c r="I490" s="19">
        <f>'MYCLO2019 NORMAL REG FORM'!J592</f>
        <v>0</v>
      </c>
      <c r="J490" s="17">
        <f>'MYCLO2019 NORMAL REG FORM'!K592</f>
        <v>0</v>
      </c>
      <c r="K490" s="22">
        <f>'MYCLO2019 NORMAL REG FORM'!L592</f>
        <v>0</v>
      </c>
      <c r="L490" s="23" t="str">
        <f>'MYCLO2019 NORMAL REG FORM'!M592</f>
        <v/>
      </c>
      <c r="M490" s="23" t="str">
        <f>'MYCLO2019 NORMAL REG FORM'!N592</f>
        <v/>
      </c>
      <c r="N490" s="24"/>
      <c r="O490" s="25" t="str">
        <f>TRIM(UPPER('MYCLO2019 NORMAL REG FORM'!D592))</f>
        <v/>
      </c>
    </row>
    <row r="491" spans="1:15">
      <c r="A491" s="14"/>
      <c r="B491" s="15"/>
      <c r="C491" s="15"/>
      <c r="D491" s="15"/>
      <c r="E491" s="17" t="str">
        <f>TRIM(UPPER('MYCLO2019 NORMAL REG FORM'!E593))</f>
        <v/>
      </c>
      <c r="F491" s="18" t="str">
        <f>TRIM(UPPER('MYCLO2019 NORMAL REG FORM'!G593))</f>
        <v/>
      </c>
      <c r="G491" s="19">
        <f>'MYCLO2019 NORMAL REG FORM'!H593</f>
        <v>0</v>
      </c>
      <c r="H491" s="19">
        <f>'MYCLO2019 NORMAL REG FORM'!I593</f>
        <v>0</v>
      </c>
      <c r="I491" s="19">
        <f>'MYCLO2019 NORMAL REG FORM'!J593</f>
        <v>0</v>
      </c>
      <c r="J491" s="17">
        <f>'MYCLO2019 NORMAL REG FORM'!K593</f>
        <v>0</v>
      </c>
      <c r="K491" s="22">
        <f>'MYCLO2019 NORMAL REG FORM'!L593</f>
        <v>0</v>
      </c>
      <c r="L491" s="23" t="str">
        <f>'MYCLO2019 NORMAL REG FORM'!M593</f>
        <v/>
      </c>
      <c r="M491" s="23" t="str">
        <f>'MYCLO2019 NORMAL REG FORM'!N593</f>
        <v/>
      </c>
      <c r="N491" s="24"/>
      <c r="O491" s="25" t="str">
        <f>TRIM(UPPER('MYCLO2019 NORMAL REG FORM'!D593))</f>
        <v/>
      </c>
    </row>
    <row r="492" spans="1:15">
      <c r="A492" s="14"/>
      <c r="B492" s="15"/>
      <c r="C492" s="15"/>
      <c r="D492" s="15"/>
      <c r="E492" s="17" t="str">
        <f>TRIM(UPPER('MYCLO2019 NORMAL REG FORM'!E594))</f>
        <v/>
      </c>
      <c r="F492" s="18" t="str">
        <f>TRIM(UPPER('MYCLO2019 NORMAL REG FORM'!G594))</f>
        <v/>
      </c>
      <c r="G492" s="19">
        <f>'MYCLO2019 NORMAL REG FORM'!H594</f>
        <v>0</v>
      </c>
      <c r="H492" s="19">
        <f>'MYCLO2019 NORMAL REG FORM'!I594</f>
        <v>0</v>
      </c>
      <c r="I492" s="19">
        <f>'MYCLO2019 NORMAL REG FORM'!J594</f>
        <v>0</v>
      </c>
      <c r="J492" s="17">
        <f>'MYCLO2019 NORMAL REG FORM'!K594</f>
        <v>0</v>
      </c>
      <c r="K492" s="22">
        <f>'MYCLO2019 NORMAL REG FORM'!L594</f>
        <v>0</v>
      </c>
      <c r="L492" s="23" t="str">
        <f>'MYCLO2019 NORMAL REG FORM'!M594</f>
        <v/>
      </c>
      <c r="M492" s="23" t="str">
        <f>'MYCLO2019 NORMAL REG FORM'!N594</f>
        <v/>
      </c>
      <c r="N492" s="24"/>
      <c r="O492" s="25" t="str">
        <f>TRIM(UPPER('MYCLO2019 NORMAL REG FORM'!D594))</f>
        <v/>
      </c>
    </row>
    <row r="493" spans="1:15">
      <c r="A493" s="14"/>
      <c r="B493" s="15"/>
      <c r="C493" s="15"/>
      <c r="D493" s="15"/>
      <c r="E493" s="17" t="str">
        <f>TRIM(UPPER('MYCLO2019 NORMAL REG FORM'!E595))</f>
        <v/>
      </c>
      <c r="F493" s="18" t="str">
        <f>TRIM(UPPER('MYCLO2019 NORMAL REG FORM'!G595))</f>
        <v/>
      </c>
      <c r="G493" s="19">
        <f>'MYCLO2019 NORMAL REG FORM'!H595</f>
        <v>0</v>
      </c>
      <c r="H493" s="19">
        <f>'MYCLO2019 NORMAL REG FORM'!I595</f>
        <v>0</v>
      </c>
      <c r="I493" s="19">
        <f>'MYCLO2019 NORMAL REG FORM'!J595</f>
        <v>0</v>
      </c>
      <c r="J493" s="17">
        <f>'MYCLO2019 NORMAL REG FORM'!K595</f>
        <v>0</v>
      </c>
      <c r="K493" s="22">
        <f>'MYCLO2019 NORMAL REG FORM'!L595</f>
        <v>0</v>
      </c>
      <c r="L493" s="23" t="str">
        <f>'MYCLO2019 NORMAL REG FORM'!M595</f>
        <v/>
      </c>
      <c r="M493" s="23" t="str">
        <f>'MYCLO2019 NORMAL REG FORM'!N595</f>
        <v/>
      </c>
      <c r="N493" s="24"/>
      <c r="O493" s="25" t="str">
        <f>TRIM(UPPER('MYCLO2019 NORMAL REG FORM'!D595))</f>
        <v/>
      </c>
    </row>
    <row r="494" spans="1:15">
      <c r="A494" s="14"/>
      <c r="B494" s="15"/>
      <c r="C494" s="15"/>
      <c r="D494" s="15"/>
      <c r="E494" s="17" t="str">
        <f>TRIM(UPPER('MYCLO2019 NORMAL REG FORM'!E596))</f>
        <v/>
      </c>
      <c r="F494" s="18" t="str">
        <f>TRIM(UPPER('MYCLO2019 NORMAL REG FORM'!G596))</f>
        <v/>
      </c>
      <c r="G494" s="19">
        <f>'MYCLO2019 NORMAL REG FORM'!H596</f>
        <v>0</v>
      </c>
      <c r="H494" s="19">
        <f>'MYCLO2019 NORMAL REG FORM'!I596</f>
        <v>0</v>
      </c>
      <c r="I494" s="19">
        <f>'MYCLO2019 NORMAL REG FORM'!J596</f>
        <v>0</v>
      </c>
      <c r="J494" s="17">
        <f>'MYCLO2019 NORMAL REG FORM'!K596</f>
        <v>0</v>
      </c>
      <c r="K494" s="22">
        <f>'MYCLO2019 NORMAL REG FORM'!L596</f>
        <v>0</v>
      </c>
      <c r="L494" s="23" t="str">
        <f>'MYCLO2019 NORMAL REG FORM'!M596</f>
        <v/>
      </c>
      <c r="M494" s="23" t="str">
        <f>'MYCLO2019 NORMAL REG FORM'!N596</f>
        <v/>
      </c>
      <c r="N494" s="24"/>
      <c r="O494" s="25" t="str">
        <f>TRIM(UPPER('MYCLO2019 NORMAL REG FORM'!D596))</f>
        <v/>
      </c>
    </row>
    <row r="495" spans="1:15">
      <c r="A495" s="14"/>
      <c r="B495" s="15"/>
      <c r="C495" s="15"/>
      <c r="D495" s="15"/>
      <c r="E495" s="17" t="str">
        <f>TRIM(UPPER('MYCLO2019 NORMAL REG FORM'!E597))</f>
        <v/>
      </c>
      <c r="F495" s="18" t="str">
        <f>TRIM(UPPER('MYCLO2019 NORMAL REG FORM'!G597))</f>
        <v/>
      </c>
      <c r="G495" s="19">
        <f>'MYCLO2019 NORMAL REG FORM'!H597</f>
        <v>0</v>
      </c>
      <c r="H495" s="19">
        <f>'MYCLO2019 NORMAL REG FORM'!I597</f>
        <v>0</v>
      </c>
      <c r="I495" s="19">
        <f>'MYCLO2019 NORMAL REG FORM'!J597</f>
        <v>0</v>
      </c>
      <c r="J495" s="17">
        <f>'MYCLO2019 NORMAL REG FORM'!K597</f>
        <v>0</v>
      </c>
      <c r="K495" s="22">
        <f>'MYCLO2019 NORMAL REG FORM'!L597</f>
        <v>0</v>
      </c>
      <c r="L495" s="23" t="str">
        <f>'MYCLO2019 NORMAL REG FORM'!M597</f>
        <v/>
      </c>
      <c r="M495" s="23" t="str">
        <f>'MYCLO2019 NORMAL REG FORM'!N597</f>
        <v/>
      </c>
      <c r="N495" s="24"/>
      <c r="O495" s="25" t="str">
        <f>TRIM(UPPER('MYCLO2019 NORMAL REG FORM'!D597))</f>
        <v/>
      </c>
    </row>
    <row r="496" spans="1:15">
      <c r="A496" s="14"/>
      <c r="B496" s="15"/>
      <c r="C496" s="15"/>
      <c r="D496" s="15"/>
      <c r="E496" s="17" t="str">
        <f>TRIM(UPPER('MYCLO2019 NORMAL REG FORM'!E598))</f>
        <v/>
      </c>
      <c r="F496" s="18" t="str">
        <f>TRIM(UPPER('MYCLO2019 NORMAL REG FORM'!G598))</f>
        <v/>
      </c>
      <c r="G496" s="19">
        <f>'MYCLO2019 NORMAL REG FORM'!H598</f>
        <v>0</v>
      </c>
      <c r="H496" s="19">
        <f>'MYCLO2019 NORMAL REG FORM'!I598</f>
        <v>0</v>
      </c>
      <c r="I496" s="19">
        <f>'MYCLO2019 NORMAL REG FORM'!J598</f>
        <v>0</v>
      </c>
      <c r="J496" s="17">
        <f>'MYCLO2019 NORMAL REG FORM'!K598</f>
        <v>0</v>
      </c>
      <c r="K496" s="22">
        <f>'MYCLO2019 NORMAL REG FORM'!L598</f>
        <v>0</v>
      </c>
      <c r="L496" s="23" t="str">
        <f>'MYCLO2019 NORMAL REG FORM'!M598</f>
        <v/>
      </c>
      <c r="M496" s="23" t="str">
        <f>'MYCLO2019 NORMAL REG FORM'!N598</f>
        <v/>
      </c>
      <c r="N496" s="24"/>
      <c r="O496" s="25" t="str">
        <f>TRIM(UPPER('MYCLO2019 NORMAL REG FORM'!D598))</f>
        <v/>
      </c>
    </row>
    <row r="497" spans="1:15">
      <c r="A497" s="14"/>
      <c r="B497" s="15"/>
      <c r="C497" s="15"/>
      <c r="D497" s="15"/>
      <c r="E497" s="17" t="str">
        <f>TRIM(UPPER('MYCLO2019 NORMAL REG FORM'!E599))</f>
        <v/>
      </c>
      <c r="F497" s="18" t="str">
        <f>TRIM(UPPER('MYCLO2019 NORMAL REG FORM'!G599))</f>
        <v/>
      </c>
      <c r="G497" s="19">
        <f>'MYCLO2019 NORMAL REG FORM'!H599</f>
        <v>0</v>
      </c>
      <c r="H497" s="19">
        <f>'MYCLO2019 NORMAL REG FORM'!I599</f>
        <v>0</v>
      </c>
      <c r="I497" s="19">
        <f>'MYCLO2019 NORMAL REG FORM'!J599</f>
        <v>0</v>
      </c>
      <c r="J497" s="17">
        <f>'MYCLO2019 NORMAL REG FORM'!K599</f>
        <v>0</v>
      </c>
      <c r="K497" s="22">
        <f>'MYCLO2019 NORMAL REG FORM'!L599</f>
        <v>0</v>
      </c>
      <c r="L497" s="23" t="str">
        <f>'MYCLO2019 NORMAL REG FORM'!M599</f>
        <v/>
      </c>
      <c r="M497" s="23" t="str">
        <f>'MYCLO2019 NORMAL REG FORM'!N599</f>
        <v/>
      </c>
      <c r="N497" s="24"/>
      <c r="O497" s="25" t="str">
        <f>TRIM(UPPER('MYCLO2019 NORMAL REG FORM'!D599))</f>
        <v/>
      </c>
    </row>
    <row r="498" spans="1:15">
      <c r="A498" s="14"/>
      <c r="B498" s="15"/>
      <c r="C498" s="15"/>
      <c r="D498" s="15"/>
      <c r="E498" s="17" t="str">
        <f>TRIM(UPPER('MYCLO2019 NORMAL REG FORM'!E600))</f>
        <v/>
      </c>
      <c r="F498" s="18" t="str">
        <f>TRIM(UPPER('MYCLO2019 NORMAL REG FORM'!G600))</f>
        <v/>
      </c>
      <c r="G498" s="19">
        <f>'MYCLO2019 NORMAL REG FORM'!H600</f>
        <v>0</v>
      </c>
      <c r="H498" s="19">
        <f>'MYCLO2019 NORMAL REG FORM'!I600</f>
        <v>0</v>
      </c>
      <c r="I498" s="19">
        <f>'MYCLO2019 NORMAL REG FORM'!J600</f>
        <v>0</v>
      </c>
      <c r="J498" s="17">
        <f>'MYCLO2019 NORMAL REG FORM'!K600</f>
        <v>0</v>
      </c>
      <c r="K498" s="22">
        <f>'MYCLO2019 NORMAL REG FORM'!L600</f>
        <v>0</v>
      </c>
      <c r="L498" s="23" t="str">
        <f>'MYCLO2019 NORMAL REG FORM'!M600</f>
        <v/>
      </c>
      <c r="M498" s="23" t="str">
        <f>'MYCLO2019 NORMAL REG FORM'!N600</f>
        <v/>
      </c>
      <c r="N498" s="24"/>
      <c r="O498" s="25" t="str">
        <f>TRIM(UPPER('MYCLO2019 NORMAL REG FORM'!D600))</f>
        <v/>
      </c>
    </row>
    <row r="499" spans="1:15">
      <c r="A499" s="14"/>
      <c r="B499" s="15"/>
      <c r="C499" s="15"/>
      <c r="D499" s="15"/>
      <c r="E499" s="17" t="str">
        <f>TRIM(UPPER('MYCLO2019 NORMAL REG FORM'!E601))</f>
        <v/>
      </c>
      <c r="F499" s="18" t="str">
        <f>TRIM(UPPER('MYCLO2019 NORMAL REG FORM'!G601))</f>
        <v/>
      </c>
      <c r="G499" s="19">
        <f>'MYCLO2019 NORMAL REG FORM'!H601</f>
        <v>0</v>
      </c>
      <c r="H499" s="19">
        <f>'MYCLO2019 NORMAL REG FORM'!I601</f>
        <v>0</v>
      </c>
      <c r="I499" s="19">
        <f>'MYCLO2019 NORMAL REG FORM'!J601</f>
        <v>0</v>
      </c>
      <c r="J499" s="17">
        <f>'MYCLO2019 NORMAL REG FORM'!K601</f>
        <v>0</v>
      </c>
      <c r="K499" s="22">
        <f>'MYCLO2019 NORMAL REG FORM'!L601</f>
        <v>0</v>
      </c>
      <c r="L499" s="23" t="str">
        <f>'MYCLO2019 NORMAL REG FORM'!M601</f>
        <v/>
      </c>
      <c r="M499" s="23" t="str">
        <f>'MYCLO2019 NORMAL REG FORM'!N601</f>
        <v/>
      </c>
      <c r="N499" s="24"/>
      <c r="O499" s="25" t="str">
        <f>TRIM(UPPER('MYCLO2019 NORMAL REG FORM'!D601))</f>
        <v/>
      </c>
    </row>
    <row r="500" spans="1:15">
      <c r="A500" s="14"/>
      <c r="B500" s="15"/>
      <c r="C500" s="15"/>
      <c r="D500" s="15"/>
      <c r="E500" s="17" t="str">
        <f>TRIM(UPPER('MYCLO2019 NORMAL REG FORM'!E602))</f>
        <v/>
      </c>
      <c r="F500" s="18" t="str">
        <f>TRIM(UPPER('MYCLO2019 NORMAL REG FORM'!G602))</f>
        <v/>
      </c>
      <c r="G500" s="19">
        <f>'MYCLO2019 NORMAL REG FORM'!H602</f>
        <v>0</v>
      </c>
      <c r="H500" s="19">
        <f>'MYCLO2019 NORMAL REG FORM'!I602</f>
        <v>0</v>
      </c>
      <c r="I500" s="19">
        <f>'MYCLO2019 NORMAL REG FORM'!J602</f>
        <v>0</v>
      </c>
      <c r="J500" s="17">
        <f>'MYCLO2019 NORMAL REG FORM'!K602</f>
        <v>0</v>
      </c>
      <c r="K500" s="22">
        <f>'MYCLO2019 NORMAL REG FORM'!L602</f>
        <v>0</v>
      </c>
      <c r="L500" s="23" t="str">
        <f>'MYCLO2019 NORMAL REG FORM'!M602</f>
        <v/>
      </c>
      <c r="M500" s="23" t="str">
        <f>'MYCLO2019 NORMAL REG FORM'!N602</f>
        <v/>
      </c>
      <c r="N500" s="24"/>
      <c r="O500" s="25" t="str">
        <f>TRIM(UPPER('MYCLO2019 NORMAL REG FORM'!D602))</f>
        <v/>
      </c>
    </row>
    <row r="501" spans="1:15">
      <c r="A501" s="14"/>
      <c r="B501" s="15"/>
      <c r="C501" s="15"/>
      <c r="D501" s="15"/>
      <c r="E501" s="17" t="str">
        <f>TRIM(UPPER('MYCLO2019 NORMAL REG FORM'!E603))</f>
        <v/>
      </c>
      <c r="F501" s="18" t="str">
        <f>TRIM(UPPER('MYCLO2019 NORMAL REG FORM'!G603))</f>
        <v/>
      </c>
      <c r="G501" s="19">
        <f>'MYCLO2019 NORMAL REG FORM'!H603</f>
        <v>0</v>
      </c>
      <c r="H501" s="19">
        <f>'MYCLO2019 NORMAL REG FORM'!I603</f>
        <v>0</v>
      </c>
      <c r="I501" s="19">
        <f>'MYCLO2019 NORMAL REG FORM'!J603</f>
        <v>0</v>
      </c>
      <c r="J501" s="17">
        <f>'MYCLO2019 NORMAL REG FORM'!K603</f>
        <v>0</v>
      </c>
      <c r="K501" s="22">
        <f>'MYCLO2019 NORMAL REG FORM'!L603</f>
        <v>0</v>
      </c>
      <c r="L501" s="23" t="str">
        <f>'MYCLO2019 NORMAL REG FORM'!M603</f>
        <v/>
      </c>
      <c r="M501" s="23" t="str">
        <f>'MYCLO2019 NORMAL REG FORM'!N603</f>
        <v/>
      </c>
      <c r="N501" s="24"/>
      <c r="O501" s="25" t="str">
        <f>TRIM(UPPER('MYCLO2019 NORMAL REG FORM'!D603))</f>
        <v/>
      </c>
    </row>
    <row r="502" spans="1:15">
      <c r="A502" s="14"/>
      <c r="B502" s="15"/>
      <c r="C502" s="15"/>
      <c r="D502" s="15"/>
      <c r="E502" s="17" t="str">
        <f>TRIM(UPPER('MYCLO2019 NORMAL REG FORM'!E604))</f>
        <v/>
      </c>
      <c r="F502" s="18" t="str">
        <f>TRIM(UPPER('MYCLO2019 NORMAL REG FORM'!G604))</f>
        <v/>
      </c>
      <c r="G502" s="19">
        <f>'MYCLO2019 NORMAL REG FORM'!H604</f>
        <v>0</v>
      </c>
      <c r="H502" s="19">
        <f>'MYCLO2019 NORMAL REG FORM'!I604</f>
        <v>0</v>
      </c>
      <c r="I502" s="19">
        <f>'MYCLO2019 NORMAL REG FORM'!J604</f>
        <v>0</v>
      </c>
      <c r="J502" s="17">
        <f>'MYCLO2019 NORMAL REG FORM'!K604</f>
        <v>0</v>
      </c>
      <c r="K502" s="22">
        <f>'MYCLO2019 NORMAL REG FORM'!L604</f>
        <v>0</v>
      </c>
      <c r="L502" s="23" t="str">
        <f>'MYCLO2019 NORMAL REG FORM'!M604</f>
        <v/>
      </c>
      <c r="M502" s="23" t="str">
        <f>'MYCLO2019 NORMAL REG FORM'!N604</f>
        <v/>
      </c>
      <c r="N502" s="24"/>
      <c r="O502" s="25" t="str">
        <f>TRIM(UPPER('MYCLO2019 NORMAL REG FORM'!D604))</f>
        <v/>
      </c>
    </row>
    <row r="503" spans="1:15">
      <c r="A503" s="14"/>
      <c r="B503" s="15"/>
      <c r="C503" s="15"/>
      <c r="D503" s="15"/>
      <c r="E503" s="17" t="str">
        <f>TRIM(UPPER('MYCLO2019 NORMAL REG FORM'!E605))</f>
        <v/>
      </c>
      <c r="F503" s="18" t="str">
        <f>TRIM(UPPER('MYCLO2019 NORMAL REG FORM'!G605))</f>
        <v/>
      </c>
      <c r="G503" s="19">
        <f>'MYCLO2019 NORMAL REG FORM'!H605</f>
        <v>0</v>
      </c>
      <c r="H503" s="19">
        <f>'MYCLO2019 NORMAL REG FORM'!I605</f>
        <v>0</v>
      </c>
      <c r="I503" s="19">
        <f>'MYCLO2019 NORMAL REG FORM'!J605</f>
        <v>0</v>
      </c>
      <c r="J503" s="17">
        <f>'MYCLO2019 NORMAL REG FORM'!K605</f>
        <v>0</v>
      </c>
      <c r="K503" s="22">
        <f>'MYCLO2019 NORMAL REG FORM'!L605</f>
        <v>0</v>
      </c>
      <c r="L503" s="23" t="str">
        <f>'MYCLO2019 NORMAL REG FORM'!M605</f>
        <v/>
      </c>
      <c r="M503" s="23" t="str">
        <f>'MYCLO2019 NORMAL REG FORM'!N605</f>
        <v/>
      </c>
      <c r="N503" s="24"/>
      <c r="O503" s="25" t="str">
        <f>TRIM(UPPER('MYCLO2019 NORMAL REG FORM'!D605))</f>
        <v/>
      </c>
    </row>
    <row r="504" spans="1:15">
      <c r="A504" s="14"/>
      <c r="B504" s="15"/>
      <c r="C504" s="15"/>
      <c r="D504" s="15"/>
      <c r="E504" s="17" t="str">
        <f>TRIM(UPPER('MYCLO2019 NORMAL REG FORM'!E606))</f>
        <v/>
      </c>
      <c r="F504" s="18" t="str">
        <f>TRIM(UPPER('MYCLO2019 NORMAL REG FORM'!G606))</f>
        <v/>
      </c>
      <c r="G504" s="19">
        <f>'MYCLO2019 NORMAL REG FORM'!H606</f>
        <v>0</v>
      </c>
      <c r="H504" s="19">
        <f>'MYCLO2019 NORMAL REG FORM'!I606</f>
        <v>0</v>
      </c>
      <c r="I504" s="19">
        <f>'MYCLO2019 NORMAL REG FORM'!J606</f>
        <v>0</v>
      </c>
      <c r="J504" s="17">
        <f>'MYCLO2019 NORMAL REG FORM'!K606</f>
        <v>0</v>
      </c>
      <c r="K504" s="22">
        <f>'MYCLO2019 NORMAL REG FORM'!L606</f>
        <v>0</v>
      </c>
      <c r="L504" s="23" t="str">
        <f>'MYCLO2019 NORMAL REG FORM'!M606</f>
        <v/>
      </c>
      <c r="M504" s="23" t="str">
        <f>'MYCLO2019 NORMAL REG FORM'!N606</f>
        <v/>
      </c>
      <c r="N504" s="24"/>
      <c r="O504" s="25" t="str">
        <f>TRIM(UPPER('MYCLO2019 NORMAL REG FORM'!D606))</f>
        <v/>
      </c>
    </row>
    <row r="505" spans="1:15">
      <c r="A505" s="14"/>
      <c r="B505" s="15"/>
      <c r="C505" s="15"/>
      <c r="D505" s="15"/>
      <c r="E505" s="17" t="str">
        <f>TRIM(UPPER('MYCLO2019 NORMAL REG FORM'!E607))</f>
        <v/>
      </c>
      <c r="F505" s="18" t="str">
        <f>TRIM(UPPER('MYCLO2019 NORMAL REG FORM'!G607))</f>
        <v/>
      </c>
      <c r="G505" s="19">
        <f>'MYCLO2019 NORMAL REG FORM'!H607</f>
        <v>0</v>
      </c>
      <c r="H505" s="19">
        <f>'MYCLO2019 NORMAL REG FORM'!I607</f>
        <v>0</v>
      </c>
      <c r="I505" s="19">
        <f>'MYCLO2019 NORMAL REG FORM'!J607</f>
        <v>0</v>
      </c>
      <c r="J505" s="17">
        <f>'MYCLO2019 NORMAL REG FORM'!K607</f>
        <v>0</v>
      </c>
      <c r="K505" s="22">
        <f>'MYCLO2019 NORMAL REG FORM'!L607</f>
        <v>0</v>
      </c>
      <c r="L505" s="23" t="str">
        <f>'MYCLO2019 NORMAL REG FORM'!M607</f>
        <v/>
      </c>
      <c r="M505" s="23" t="str">
        <f>'MYCLO2019 NORMAL REG FORM'!N607</f>
        <v/>
      </c>
      <c r="N505" s="24"/>
      <c r="O505" s="25" t="str">
        <f>TRIM(UPPER('MYCLO2019 NORMAL REG FORM'!D607))</f>
        <v/>
      </c>
    </row>
    <row r="506" spans="1:15">
      <c r="A506" s="14"/>
      <c r="B506" s="15"/>
      <c r="C506" s="15"/>
      <c r="D506" s="15"/>
      <c r="E506" s="17" t="str">
        <f>TRIM(UPPER('MYCLO2019 NORMAL REG FORM'!E608))</f>
        <v/>
      </c>
      <c r="F506" s="18" t="str">
        <f>TRIM(UPPER('MYCLO2019 NORMAL REG FORM'!G608))</f>
        <v/>
      </c>
      <c r="G506" s="19">
        <f>'MYCLO2019 NORMAL REG FORM'!H608</f>
        <v>0</v>
      </c>
      <c r="H506" s="19">
        <f>'MYCLO2019 NORMAL REG FORM'!I608</f>
        <v>0</v>
      </c>
      <c r="I506" s="19">
        <f>'MYCLO2019 NORMAL REG FORM'!J608</f>
        <v>0</v>
      </c>
      <c r="J506" s="17">
        <f>'MYCLO2019 NORMAL REG FORM'!K608</f>
        <v>0</v>
      </c>
      <c r="K506" s="22">
        <f>'MYCLO2019 NORMAL REG FORM'!L608</f>
        <v>0</v>
      </c>
      <c r="L506" s="23" t="str">
        <f>'MYCLO2019 NORMAL REG FORM'!M608</f>
        <v/>
      </c>
      <c r="M506" s="23" t="str">
        <f>'MYCLO2019 NORMAL REG FORM'!N608</f>
        <v/>
      </c>
      <c r="N506" s="24"/>
      <c r="O506" s="25" t="str">
        <f>TRIM(UPPER('MYCLO2019 NORMAL REG FORM'!D608))</f>
        <v/>
      </c>
    </row>
    <row r="507" spans="1:15">
      <c r="A507" s="14"/>
      <c r="B507" s="15"/>
      <c r="C507" s="15"/>
      <c r="D507" s="15"/>
      <c r="E507" s="17" t="str">
        <f>TRIM(UPPER('MYCLO2019 NORMAL REG FORM'!E609))</f>
        <v/>
      </c>
      <c r="F507" s="18" t="str">
        <f>TRIM(UPPER('MYCLO2019 NORMAL REG FORM'!G609))</f>
        <v/>
      </c>
      <c r="G507" s="19">
        <f>'MYCLO2019 NORMAL REG FORM'!H609</f>
        <v>0</v>
      </c>
      <c r="H507" s="19">
        <f>'MYCLO2019 NORMAL REG FORM'!I609</f>
        <v>0</v>
      </c>
      <c r="I507" s="19">
        <f>'MYCLO2019 NORMAL REG FORM'!J609</f>
        <v>0</v>
      </c>
      <c r="J507" s="17">
        <f>'MYCLO2019 NORMAL REG FORM'!K609</f>
        <v>0</v>
      </c>
      <c r="K507" s="22">
        <f>'MYCLO2019 NORMAL REG FORM'!L609</f>
        <v>0</v>
      </c>
      <c r="L507" s="23" t="str">
        <f>'MYCLO2019 NORMAL REG FORM'!M609</f>
        <v/>
      </c>
      <c r="M507" s="23" t="str">
        <f>'MYCLO2019 NORMAL REG FORM'!N609</f>
        <v/>
      </c>
      <c r="N507" s="24"/>
      <c r="O507" s="25" t="str">
        <f>TRIM(UPPER('MYCLO2019 NORMAL REG FORM'!D609))</f>
        <v/>
      </c>
    </row>
    <row r="508" spans="1:15">
      <c r="A508" s="14"/>
      <c r="B508" s="15"/>
      <c r="C508" s="15"/>
      <c r="D508" s="15"/>
      <c r="E508" s="17" t="str">
        <f>TRIM(UPPER('MYCLO2019 NORMAL REG FORM'!E610))</f>
        <v/>
      </c>
      <c r="F508" s="18" t="str">
        <f>TRIM(UPPER('MYCLO2019 NORMAL REG FORM'!G610))</f>
        <v/>
      </c>
      <c r="G508" s="19">
        <f>'MYCLO2019 NORMAL REG FORM'!H610</f>
        <v>0</v>
      </c>
      <c r="H508" s="19">
        <f>'MYCLO2019 NORMAL REG FORM'!I610</f>
        <v>0</v>
      </c>
      <c r="I508" s="19">
        <f>'MYCLO2019 NORMAL REG FORM'!J610</f>
        <v>0</v>
      </c>
      <c r="J508" s="17">
        <f>'MYCLO2019 NORMAL REG FORM'!K610</f>
        <v>0</v>
      </c>
      <c r="K508" s="22">
        <f>'MYCLO2019 NORMAL REG FORM'!L610</f>
        <v>0</v>
      </c>
      <c r="L508" s="23" t="str">
        <f>'MYCLO2019 NORMAL REG FORM'!M610</f>
        <v/>
      </c>
      <c r="M508" s="23" t="str">
        <f>'MYCLO2019 NORMAL REG FORM'!N610</f>
        <v/>
      </c>
      <c r="N508" s="24"/>
      <c r="O508" s="25" t="str">
        <f>TRIM(UPPER('MYCLO2019 NORMAL REG FORM'!D610))</f>
        <v/>
      </c>
    </row>
    <row r="509" spans="1:15">
      <c r="A509" s="14"/>
      <c r="B509" s="15"/>
      <c r="C509" s="15"/>
      <c r="D509" s="15"/>
      <c r="E509" s="17" t="str">
        <f>TRIM(UPPER('MYCLO2019 NORMAL REG FORM'!E611))</f>
        <v/>
      </c>
      <c r="F509" s="18" t="str">
        <f>TRIM(UPPER('MYCLO2019 NORMAL REG FORM'!G611))</f>
        <v/>
      </c>
      <c r="G509" s="19">
        <f>'MYCLO2019 NORMAL REG FORM'!H611</f>
        <v>0</v>
      </c>
      <c r="H509" s="19">
        <f>'MYCLO2019 NORMAL REG FORM'!I611</f>
        <v>0</v>
      </c>
      <c r="I509" s="19">
        <f>'MYCLO2019 NORMAL REG FORM'!J611</f>
        <v>0</v>
      </c>
      <c r="J509" s="17">
        <f>'MYCLO2019 NORMAL REG FORM'!K611</f>
        <v>0</v>
      </c>
      <c r="K509" s="22">
        <f>'MYCLO2019 NORMAL REG FORM'!L611</f>
        <v>0</v>
      </c>
      <c r="L509" s="23" t="str">
        <f>'MYCLO2019 NORMAL REG FORM'!M611</f>
        <v/>
      </c>
      <c r="M509" s="23" t="str">
        <f>'MYCLO2019 NORMAL REG FORM'!N611</f>
        <v/>
      </c>
      <c r="N509" s="24"/>
      <c r="O509" s="25" t="str">
        <f>TRIM(UPPER('MYCLO2019 NORMAL REG FORM'!D611))</f>
        <v/>
      </c>
    </row>
    <row r="510" spans="1:15">
      <c r="A510" s="14"/>
      <c r="B510" s="15"/>
      <c r="C510" s="15"/>
      <c r="D510" s="15"/>
      <c r="E510" s="17" t="str">
        <f>TRIM(UPPER('MYCLO2019 NORMAL REG FORM'!E612))</f>
        <v/>
      </c>
      <c r="F510" s="18" t="str">
        <f>TRIM(UPPER('MYCLO2019 NORMAL REG FORM'!G612))</f>
        <v/>
      </c>
      <c r="G510" s="19">
        <f>'MYCLO2019 NORMAL REG FORM'!H612</f>
        <v>0</v>
      </c>
      <c r="H510" s="19">
        <f>'MYCLO2019 NORMAL REG FORM'!I612</f>
        <v>0</v>
      </c>
      <c r="I510" s="19">
        <f>'MYCLO2019 NORMAL REG FORM'!J612</f>
        <v>0</v>
      </c>
      <c r="J510" s="17">
        <f>'MYCLO2019 NORMAL REG FORM'!K612</f>
        <v>0</v>
      </c>
      <c r="K510" s="22">
        <f>'MYCLO2019 NORMAL REG FORM'!L612</f>
        <v>0</v>
      </c>
      <c r="L510" s="23" t="str">
        <f>'MYCLO2019 NORMAL REG FORM'!M612</f>
        <v/>
      </c>
      <c r="M510" s="23" t="str">
        <f>'MYCLO2019 NORMAL REG FORM'!N612</f>
        <v/>
      </c>
      <c r="N510" s="24"/>
      <c r="O510" s="25" t="str">
        <f>TRIM(UPPER('MYCLO2019 NORMAL REG FORM'!D612))</f>
        <v/>
      </c>
    </row>
    <row r="511" spans="1:15">
      <c r="A511" s="14"/>
      <c r="B511" s="15"/>
      <c r="C511" s="15"/>
      <c r="D511" s="15"/>
      <c r="E511" s="17" t="str">
        <f>TRIM(UPPER('MYCLO2019 NORMAL REG FORM'!E613))</f>
        <v/>
      </c>
      <c r="F511" s="18" t="str">
        <f>TRIM(UPPER('MYCLO2019 NORMAL REG FORM'!G613))</f>
        <v/>
      </c>
      <c r="G511" s="19">
        <f>'MYCLO2019 NORMAL REG FORM'!H613</f>
        <v>0</v>
      </c>
      <c r="H511" s="19">
        <f>'MYCLO2019 NORMAL REG FORM'!I613</f>
        <v>0</v>
      </c>
      <c r="I511" s="19">
        <f>'MYCLO2019 NORMAL REG FORM'!J613</f>
        <v>0</v>
      </c>
      <c r="J511" s="17">
        <f>'MYCLO2019 NORMAL REG FORM'!K613</f>
        <v>0</v>
      </c>
      <c r="K511" s="22">
        <f>'MYCLO2019 NORMAL REG FORM'!L613</f>
        <v>0</v>
      </c>
      <c r="L511" s="23" t="str">
        <f>'MYCLO2019 NORMAL REG FORM'!M613</f>
        <v/>
      </c>
      <c r="M511" s="23" t="str">
        <f>'MYCLO2019 NORMAL REG FORM'!N613</f>
        <v/>
      </c>
      <c r="N511" s="24"/>
      <c r="O511" s="25" t="str">
        <f>TRIM(UPPER('MYCLO2019 NORMAL REG FORM'!D613))</f>
        <v/>
      </c>
    </row>
    <row r="512" spans="1:15">
      <c r="A512" s="14"/>
      <c r="B512" s="15"/>
      <c r="C512" s="15"/>
      <c r="D512" s="15"/>
      <c r="E512" s="17" t="str">
        <f>TRIM(UPPER('MYCLO2019 NORMAL REG FORM'!E614))</f>
        <v/>
      </c>
      <c r="F512" s="18" t="str">
        <f>TRIM(UPPER('MYCLO2019 NORMAL REG FORM'!G614))</f>
        <v/>
      </c>
      <c r="G512" s="19">
        <f>'MYCLO2019 NORMAL REG FORM'!H614</f>
        <v>0</v>
      </c>
      <c r="H512" s="19">
        <f>'MYCLO2019 NORMAL REG FORM'!I614</f>
        <v>0</v>
      </c>
      <c r="I512" s="19">
        <f>'MYCLO2019 NORMAL REG FORM'!J614</f>
        <v>0</v>
      </c>
      <c r="J512" s="17">
        <f>'MYCLO2019 NORMAL REG FORM'!K614</f>
        <v>0</v>
      </c>
      <c r="K512" s="22">
        <f>'MYCLO2019 NORMAL REG FORM'!L614</f>
        <v>0</v>
      </c>
      <c r="L512" s="23" t="str">
        <f>'MYCLO2019 NORMAL REG FORM'!M614</f>
        <v/>
      </c>
      <c r="M512" s="23" t="str">
        <f>'MYCLO2019 NORMAL REG FORM'!N614</f>
        <v/>
      </c>
      <c r="N512" s="24"/>
      <c r="O512" s="25" t="str">
        <f>TRIM(UPPER('MYCLO2019 NORMAL REG FORM'!D614))</f>
        <v/>
      </c>
    </row>
    <row r="513" spans="1:15">
      <c r="A513" s="14"/>
      <c r="B513" s="15"/>
      <c r="C513" s="15"/>
      <c r="D513" s="15"/>
      <c r="E513" s="17" t="str">
        <f>TRIM(UPPER('MYCLO2019 NORMAL REG FORM'!E615))</f>
        <v/>
      </c>
      <c r="F513" s="18" t="str">
        <f>TRIM(UPPER('MYCLO2019 NORMAL REG FORM'!G615))</f>
        <v/>
      </c>
      <c r="G513" s="19">
        <f>'MYCLO2019 NORMAL REG FORM'!H615</f>
        <v>0</v>
      </c>
      <c r="H513" s="19">
        <f>'MYCLO2019 NORMAL REG FORM'!I615</f>
        <v>0</v>
      </c>
      <c r="I513" s="19">
        <f>'MYCLO2019 NORMAL REG FORM'!J615</f>
        <v>0</v>
      </c>
      <c r="J513" s="17">
        <f>'MYCLO2019 NORMAL REG FORM'!K615</f>
        <v>0</v>
      </c>
      <c r="K513" s="22">
        <f>'MYCLO2019 NORMAL REG FORM'!L615</f>
        <v>0</v>
      </c>
      <c r="L513" s="23" t="str">
        <f>'MYCLO2019 NORMAL REG FORM'!M615</f>
        <v/>
      </c>
      <c r="M513" s="23" t="str">
        <f>'MYCLO2019 NORMAL REG FORM'!N615</f>
        <v/>
      </c>
      <c r="N513" s="24"/>
      <c r="O513" s="25" t="str">
        <f>TRIM(UPPER('MYCLO2019 NORMAL REG FORM'!D615))</f>
        <v/>
      </c>
    </row>
    <row r="514" spans="1:15">
      <c r="A514" s="14"/>
      <c r="B514" s="15"/>
      <c r="C514" s="15"/>
      <c r="D514" s="15"/>
      <c r="E514" s="17" t="str">
        <f>TRIM(UPPER('MYCLO2019 NORMAL REG FORM'!E616))</f>
        <v/>
      </c>
      <c r="F514" s="18" t="str">
        <f>TRIM(UPPER('MYCLO2019 NORMAL REG FORM'!G616))</f>
        <v/>
      </c>
      <c r="G514" s="19">
        <f>'MYCLO2019 NORMAL REG FORM'!H616</f>
        <v>0</v>
      </c>
      <c r="H514" s="19">
        <f>'MYCLO2019 NORMAL REG FORM'!I616</f>
        <v>0</v>
      </c>
      <c r="I514" s="19">
        <f>'MYCLO2019 NORMAL REG FORM'!J616</f>
        <v>0</v>
      </c>
      <c r="J514" s="17">
        <f>'MYCLO2019 NORMAL REG FORM'!K616</f>
        <v>0</v>
      </c>
      <c r="K514" s="22">
        <f>'MYCLO2019 NORMAL REG FORM'!L616</f>
        <v>0</v>
      </c>
      <c r="L514" s="23" t="str">
        <f>'MYCLO2019 NORMAL REG FORM'!M616</f>
        <v/>
      </c>
      <c r="M514" s="23" t="str">
        <f>'MYCLO2019 NORMAL REG FORM'!N616</f>
        <v/>
      </c>
      <c r="N514" s="24"/>
      <c r="O514" s="25" t="str">
        <f>TRIM(UPPER('MYCLO2019 NORMAL REG FORM'!D616))</f>
        <v/>
      </c>
    </row>
    <row r="515" spans="1:15">
      <c r="A515" s="14"/>
      <c r="B515" s="15"/>
      <c r="C515" s="15"/>
      <c r="D515" s="15"/>
      <c r="E515" s="17" t="str">
        <f>TRIM(UPPER('MYCLO2019 NORMAL REG FORM'!E617))</f>
        <v/>
      </c>
      <c r="F515" s="18" t="str">
        <f>TRIM(UPPER('MYCLO2019 NORMAL REG FORM'!G617))</f>
        <v/>
      </c>
      <c r="G515" s="19">
        <f>'MYCLO2019 NORMAL REG FORM'!H617</f>
        <v>0</v>
      </c>
      <c r="H515" s="19">
        <f>'MYCLO2019 NORMAL REG FORM'!I617</f>
        <v>0</v>
      </c>
      <c r="I515" s="19">
        <f>'MYCLO2019 NORMAL REG FORM'!J617</f>
        <v>0</v>
      </c>
      <c r="J515" s="17">
        <f>'MYCLO2019 NORMAL REG FORM'!K617</f>
        <v>0</v>
      </c>
      <c r="K515" s="22">
        <f>'MYCLO2019 NORMAL REG FORM'!L617</f>
        <v>0</v>
      </c>
      <c r="L515" s="23" t="str">
        <f>'MYCLO2019 NORMAL REG FORM'!M617</f>
        <v/>
      </c>
      <c r="M515" s="23" t="str">
        <f>'MYCLO2019 NORMAL REG FORM'!N617</f>
        <v/>
      </c>
      <c r="N515" s="24"/>
      <c r="O515" s="25" t="str">
        <f>TRIM(UPPER('MYCLO2019 NORMAL REG FORM'!D617))</f>
        <v/>
      </c>
    </row>
    <row r="516" spans="1:15">
      <c r="A516" s="14"/>
      <c r="B516" s="15"/>
      <c r="C516" s="15"/>
      <c r="D516" s="15"/>
      <c r="E516" s="17" t="str">
        <f>TRIM(UPPER('MYCLO2019 NORMAL REG FORM'!E618))</f>
        <v/>
      </c>
      <c r="F516" s="18" t="str">
        <f>TRIM(UPPER('MYCLO2019 NORMAL REG FORM'!G618))</f>
        <v/>
      </c>
      <c r="G516" s="19">
        <f>'MYCLO2019 NORMAL REG FORM'!H618</f>
        <v>0</v>
      </c>
      <c r="H516" s="19">
        <f>'MYCLO2019 NORMAL REG FORM'!I618</f>
        <v>0</v>
      </c>
      <c r="I516" s="19">
        <f>'MYCLO2019 NORMAL REG FORM'!J618</f>
        <v>0</v>
      </c>
      <c r="J516" s="17">
        <f>'MYCLO2019 NORMAL REG FORM'!K618</f>
        <v>0</v>
      </c>
      <c r="K516" s="22">
        <f>'MYCLO2019 NORMAL REG FORM'!L618</f>
        <v>0</v>
      </c>
      <c r="L516" s="23" t="str">
        <f>'MYCLO2019 NORMAL REG FORM'!M618</f>
        <v/>
      </c>
      <c r="M516" s="23" t="str">
        <f>'MYCLO2019 NORMAL REG FORM'!N618</f>
        <v/>
      </c>
      <c r="N516" s="24"/>
      <c r="O516" s="25" t="str">
        <f>TRIM(UPPER('MYCLO2019 NORMAL REG FORM'!D618))</f>
        <v/>
      </c>
    </row>
    <row r="517" spans="1:15">
      <c r="A517" s="14"/>
      <c r="B517" s="15"/>
      <c r="C517" s="15"/>
      <c r="D517" s="15"/>
      <c r="E517" s="17" t="str">
        <f>TRIM(UPPER('MYCLO2019 NORMAL REG FORM'!E619))</f>
        <v/>
      </c>
      <c r="F517" s="18" t="str">
        <f>TRIM(UPPER('MYCLO2019 NORMAL REG FORM'!G619))</f>
        <v/>
      </c>
      <c r="G517" s="19">
        <f>'MYCLO2019 NORMAL REG FORM'!H619</f>
        <v>0</v>
      </c>
      <c r="H517" s="19">
        <f>'MYCLO2019 NORMAL REG FORM'!I619</f>
        <v>0</v>
      </c>
      <c r="I517" s="19">
        <f>'MYCLO2019 NORMAL REG FORM'!J619</f>
        <v>0</v>
      </c>
      <c r="J517" s="17">
        <f>'MYCLO2019 NORMAL REG FORM'!K619</f>
        <v>0</v>
      </c>
      <c r="K517" s="22">
        <f>'MYCLO2019 NORMAL REG FORM'!L619</f>
        <v>0</v>
      </c>
      <c r="L517" s="23" t="str">
        <f>'MYCLO2019 NORMAL REG FORM'!M619</f>
        <v/>
      </c>
      <c r="M517" s="23" t="str">
        <f>'MYCLO2019 NORMAL REG FORM'!N619</f>
        <v/>
      </c>
      <c r="N517" s="24"/>
      <c r="O517" s="25" t="str">
        <f>TRIM(UPPER('MYCLO2019 NORMAL REG FORM'!D619))</f>
        <v/>
      </c>
    </row>
    <row r="518" spans="1:15">
      <c r="A518" s="14"/>
      <c r="B518" s="15"/>
      <c r="C518" s="15"/>
      <c r="D518" s="15"/>
      <c r="E518" s="17" t="str">
        <f>TRIM(UPPER('MYCLO2019 NORMAL REG FORM'!E620))</f>
        <v/>
      </c>
      <c r="F518" s="18" t="str">
        <f>TRIM(UPPER('MYCLO2019 NORMAL REG FORM'!G620))</f>
        <v/>
      </c>
      <c r="G518" s="19">
        <f>'MYCLO2019 NORMAL REG FORM'!H620</f>
        <v>0</v>
      </c>
      <c r="H518" s="19">
        <f>'MYCLO2019 NORMAL REG FORM'!I620</f>
        <v>0</v>
      </c>
      <c r="I518" s="19">
        <f>'MYCLO2019 NORMAL REG FORM'!J620</f>
        <v>0</v>
      </c>
      <c r="J518" s="17">
        <f>'MYCLO2019 NORMAL REG FORM'!K620</f>
        <v>0</v>
      </c>
      <c r="K518" s="22">
        <f>'MYCLO2019 NORMAL REG FORM'!L620</f>
        <v>0</v>
      </c>
      <c r="L518" s="23" t="str">
        <f>'MYCLO2019 NORMAL REG FORM'!M620</f>
        <v/>
      </c>
      <c r="M518" s="23" t="str">
        <f>'MYCLO2019 NORMAL REG FORM'!N620</f>
        <v/>
      </c>
      <c r="N518" s="24"/>
      <c r="O518" s="25" t="str">
        <f>TRIM(UPPER('MYCLO2019 NORMAL REG FORM'!D620))</f>
        <v/>
      </c>
    </row>
    <row r="519" spans="1:15">
      <c r="A519" s="14"/>
      <c r="B519" s="15"/>
      <c r="C519" s="15"/>
      <c r="D519" s="15"/>
      <c r="E519" s="17" t="str">
        <f>TRIM(UPPER('MYCLO2019 NORMAL REG FORM'!E621))</f>
        <v/>
      </c>
      <c r="F519" s="18" t="str">
        <f>TRIM(UPPER('MYCLO2019 NORMAL REG FORM'!G621))</f>
        <v/>
      </c>
      <c r="G519" s="19">
        <f>'MYCLO2019 NORMAL REG FORM'!H621</f>
        <v>0</v>
      </c>
      <c r="H519" s="19">
        <f>'MYCLO2019 NORMAL REG FORM'!I621</f>
        <v>0</v>
      </c>
      <c r="I519" s="19">
        <f>'MYCLO2019 NORMAL REG FORM'!J621</f>
        <v>0</v>
      </c>
      <c r="J519" s="17">
        <f>'MYCLO2019 NORMAL REG FORM'!K621</f>
        <v>0</v>
      </c>
      <c r="K519" s="22">
        <f>'MYCLO2019 NORMAL REG FORM'!L621</f>
        <v>0</v>
      </c>
      <c r="L519" s="23" t="str">
        <f>'MYCLO2019 NORMAL REG FORM'!M621</f>
        <v/>
      </c>
      <c r="M519" s="23" t="str">
        <f>'MYCLO2019 NORMAL REG FORM'!N621</f>
        <v/>
      </c>
      <c r="N519" s="24"/>
      <c r="O519" s="25" t="str">
        <f>TRIM(UPPER('MYCLO2019 NORMAL REG FORM'!D621))</f>
        <v/>
      </c>
    </row>
    <row r="520" spans="1:15">
      <c r="A520" s="14"/>
      <c r="B520" s="15"/>
      <c r="C520" s="15"/>
      <c r="D520" s="15"/>
      <c r="E520" s="17" t="str">
        <f>TRIM(UPPER('MYCLO2019 NORMAL REG FORM'!E622))</f>
        <v/>
      </c>
      <c r="F520" s="18" t="str">
        <f>TRIM(UPPER('MYCLO2019 NORMAL REG FORM'!G622))</f>
        <v/>
      </c>
      <c r="G520" s="19">
        <f>'MYCLO2019 NORMAL REG FORM'!H622</f>
        <v>0</v>
      </c>
      <c r="H520" s="19">
        <f>'MYCLO2019 NORMAL REG FORM'!I622</f>
        <v>0</v>
      </c>
      <c r="I520" s="19">
        <f>'MYCLO2019 NORMAL REG FORM'!J622</f>
        <v>0</v>
      </c>
      <c r="J520" s="17">
        <f>'MYCLO2019 NORMAL REG FORM'!K622</f>
        <v>0</v>
      </c>
      <c r="K520" s="22">
        <f>'MYCLO2019 NORMAL REG FORM'!L622</f>
        <v>0</v>
      </c>
      <c r="L520" s="23" t="str">
        <f>'MYCLO2019 NORMAL REG FORM'!M622</f>
        <v/>
      </c>
      <c r="M520" s="23" t="str">
        <f>'MYCLO2019 NORMAL REG FORM'!N622</f>
        <v/>
      </c>
      <c r="N520" s="24"/>
      <c r="O520" s="25" t="str">
        <f>TRIM(UPPER('MYCLO2019 NORMAL REG FORM'!D622))</f>
        <v/>
      </c>
    </row>
    <row r="521" spans="1:15">
      <c r="A521" s="14"/>
      <c r="B521" s="15"/>
      <c r="C521" s="15"/>
      <c r="D521" s="15"/>
      <c r="E521" s="17" t="str">
        <f>TRIM(UPPER('MYCLO2019 NORMAL REG FORM'!E623))</f>
        <v/>
      </c>
      <c r="F521" s="18" t="str">
        <f>TRIM(UPPER('MYCLO2019 NORMAL REG FORM'!G623))</f>
        <v/>
      </c>
      <c r="G521" s="19">
        <f>'MYCLO2019 NORMAL REG FORM'!H623</f>
        <v>0</v>
      </c>
      <c r="H521" s="19">
        <f>'MYCLO2019 NORMAL REG FORM'!I623</f>
        <v>0</v>
      </c>
      <c r="I521" s="19">
        <f>'MYCLO2019 NORMAL REG FORM'!J623</f>
        <v>0</v>
      </c>
      <c r="J521" s="17">
        <f>'MYCLO2019 NORMAL REG FORM'!K623</f>
        <v>0</v>
      </c>
      <c r="K521" s="22">
        <f>'MYCLO2019 NORMAL REG FORM'!L623</f>
        <v>0</v>
      </c>
      <c r="L521" s="23" t="str">
        <f>'MYCLO2019 NORMAL REG FORM'!M623</f>
        <v/>
      </c>
      <c r="M521" s="23" t="str">
        <f>'MYCLO2019 NORMAL REG FORM'!N623</f>
        <v/>
      </c>
      <c r="N521" s="24"/>
      <c r="O521" s="25" t="str">
        <f>TRIM(UPPER('MYCLO2019 NORMAL REG FORM'!D623))</f>
        <v/>
      </c>
    </row>
    <row r="522" spans="1:15">
      <c r="A522" s="14"/>
      <c r="B522" s="15"/>
      <c r="C522" s="15"/>
      <c r="D522" s="15"/>
      <c r="E522" s="17" t="str">
        <f>TRIM(UPPER('MYCLO2019 NORMAL REG FORM'!E624))</f>
        <v/>
      </c>
      <c r="F522" s="18" t="str">
        <f>TRIM(UPPER('MYCLO2019 NORMAL REG FORM'!G624))</f>
        <v/>
      </c>
      <c r="G522" s="19">
        <f>'MYCLO2019 NORMAL REG FORM'!H624</f>
        <v>0</v>
      </c>
      <c r="H522" s="19">
        <f>'MYCLO2019 NORMAL REG FORM'!I624</f>
        <v>0</v>
      </c>
      <c r="I522" s="19">
        <f>'MYCLO2019 NORMAL REG FORM'!J624</f>
        <v>0</v>
      </c>
      <c r="J522" s="17">
        <f>'MYCLO2019 NORMAL REG FORM'!K624</f>
        <v>0</v>
      </c>
      <c r="K522" s="22">
        <f>'MYCLO2019 NORMAL REG FORM'!L624</f>
        <v>0</v>
      </c>
      <c r="L522" s="23" t="str">
        <f>'MYCLO2019 NORMAL REG FORM'!M624</f>
        <v/>
      </c>
      <c r="M522" s="23" t="str">
        <f>'MYCLO2019 NORMAL REG FORM'!N624</f>
        <v/>
      </c>
      <c r="N522" s="24"/>
      <c r="O522" s="25" t="str">
        <f>TRIM(UPPER('MYCLO2019 NORMAL REG FORM'!D624))</f>
        <v/>
      </c>
    </row>
    <row r="523" spans="1:15">
      <c r="A523" s="14"/>
      <c r="B523" s="15"/>
      <c r="C523" s="15"/>
      <c r="D523" s="15"/>
      <c r="E523" s="17" t="str">
        <f>TRIM(UPPER('MYCLO2019 NORMAL REG FORM'!E625))</f>
        <v/>
      </c>
      <c r="F523" s="18" t="str">
        <f>TRIM(UPPER('MYCLO2019 NORMAL REG FORM'!G625))</f>
        <v/>
      </c>
      <c r="G523" s="19">
        <f>'MYCLO2019 NORMAL REG FORM'!H625</f>
        <v>0</v>
      </c>
      <c r="H523" s="19">
        <f>'MYCLO2019 NORMAL REG FORM'!I625</f>
        <v>0</v>
      </c>
      <c r="I523" s="19">
        <f>'MYCLO2019 NORMAL REG FORM'!J625</f>
        <v>0</v>
      </c>
      <c r="J523" s="17">
        <f>'MYCLO2019 NORMAL REG FORM'!K625</f>
        <v>0</v>
      </c>
      <c r="K523" s="22">
        <f>'MYCLO2019 NORMAL REG FORM'!L625</f>
        <v>0</v>
      </c>
      <c r="L523" s="23" t="str">
        <f>'MYCLO2019 NORMAL REG FORM'!M625</f>
        <v/>
      </c>
      <c r="M523" s="23" t="str">
        <f>'MYCLO2019 NORMAL REG FORM'!N625</f>
        <v/>
      </c>
      <c r="N523" s="24"/>
      <c r="O523" s="25" t="str">
        <f>TRIM(UPPER('MYCLO2019 NORMAL REG FORM'!D625))</f>
        <v/>
      </c>
    </row>
    <row r="524" spans="1:15">
      <c r="A524" s="14"/>
      <c r="B524" s="15"/>
      <c r="C524" s="15"/>
      <c r="D524" s="15"/>
      <c r="E524" s="17" t="str">
        <f>TRIM(UPPER('MYCLO2019 NORMAL REG FORM'!E626))</f>
        <v/>
      </c>
      <c r="F524" s="18" t="str">
        <f>TRIM(UPPER('MYCLO2019 NORMAL REG FORM'!G626))</f>
        <v/>
      </c>
      <c r="G524" s="19">
        <f>'MYCLO2019 NORMAL REG FORM'!H626</f>
        <v>0</v>
      </c>
      <c r="H524" s="19">
        <f>'MYCLO2019 NORMAL REG FORM'!I626</f>
        <v>0</v>
      </c>
      <c r="I524" s="19">
        <f>'MYCLO2019 NORMAL REG FORM'!J626</f>
        <v>0</v>
      </c>
      <c r="J524" s="17">
        <f>'MYCLO2019 NORMAL REG FORM'!K626</f>
        <v>0</v>
      </c>
      <c r="K524" s="22">
        <f>'MYCLO2019 NORMAL REG FORM'!L626</f>
        <v>0</v>
      </c>
      <c r="L524" s="23" t="str">
        <f>'MYCLO2019 NORMAL REG FORM'!M626</f>
        <v/>
      </c>
      <c r="M524" s="23" t="str">
        <f>'MYCLO2019 NORMAL REG FORM'!N626</f>
        <v/>
      </c>
      <c r="N524" s="24"/>
      <c r="O524" s="25" t="str">
        <f>TRIM(UPPER('MYCLO2019 NORMAL REG FORM'!D626))</f>
        <v/>
      </c>
    </row>
    <row r="525" spans="1:15">
      <c r="A525" s="14"/>
      <c r="B525" s="15"/>
      <c r="C525" s="15"/>
      <c r="D525" s="15"/>
      <c r="E525" s="17" t="str">
        <f>TRIM(UPPER('MYCLO2019 NORMAL REG FORM'!E627))</f>
        <v/>
      </c>
      <c r="F525" s="18" t="str">
        <f>TRIM(UPPER('MYCLO2019 NORMAL REG FORM'!G627))</f>
        <v/>
      </c>
      <c r="G525" s="19">
        <f>'MYCLO2019 NORMAL REG FORM'!H627</f>
        <v>0</v>
      </c>
      <c r="H525" s="19">
        <f>'MYCLO2019 NORMAL REG FORM'!I627</f>
        <v>0</v>
      </c>
      <c r="I525" s="19">
        <f>'MYCLO2019 NORMAL REG FORM'!J627</f>
        <v>0</v>
      </c>
      <c r="J525" s="17">
        <f>'MYCLO2019 NORMAL REG FORM'!K627</f>
        <v>0</v>
      </c>
      <c r="K525" s="22">
        <f>'MYCLO2019 NORMAL REG FORM'!L627</f>
        <v>0</v>
      </c>
      <c r="L525" s="23" t="str">
        <f>'MYCLO2019 NORMAL REG FORM'!M627</f>
        <v/>
      </c>
      <c r="M525" s="23" t="str">
        <f>'MYCLO2019 NORMAL REG FORM'!N627</f>
        <v/>
      </c>
      <c r="N525" s="24"/>
      <c r="O525" s="25" t="str">
        <f>TRIM(UPPER('MYCLO2019 NORMAL REG FORM'!D627))</f>
        <v/>
      </c>
    </row>
    <row r="526" spans="1:15">
      <c r="A526" s="14"/>
      <c r="B526" s="15"/>
      <c r="C526" s="15"/>
      <c r="D526" s="15"/>
      <c r="E526" s="17" t="str">
        <f>TRIM(UPPER('MYCLO2019 NORMAL REG FORM'!E628))</f>
        <v/>
      </c>
      <c r="F526" s="18" t="str">
        <f>TRIM(UPPER('MYCLO2019 NORMAL REG FORM'!G628))</f>
        <v/>
      </c>
      <c r="G526" s="19">
        <f>'MYCLO2019 NORMAL REG FORM'!H628</f>
        <v>0</v>
      </c>
      <c r="H526" s="19">
        <f>'MYCLO2019 NORMAL REG FORM'!I628</f>
        <v>0</v>
      </c>
      <c r="I526" s="19">
        <f>'MYCLO2019 NORMAL REG FORM'!J628</f>
        <v>0</v>
      </c>
      <c r="J526" s="17">
        <f>'MYCLO2019 NORMAL REG FORM'!K628</f>
        <v>0</v>
      </c>
      <c r="K526" s="22">
        <f>'MYCLO2019 NORMAL REG FORM'!L628</f>
        <v>0</v>
      </c>
      <c r="L526" s="23" t="str">
        <f>'MYCLO2019 NORMAL REG FORM'!M628</f>
        <v/>
      </c>
      <c r="M526" s="23" t="str">
        <f>'MYCLO2019 NORMAL REG FORM'!N628</f>
        <v/>
      </c>
      <c r="N526" s="24"/>
      <c r="O526" s="25" t="str">
        <f>TRIM(UPPER('MYCLO2019 NORMAL REG FORM'!D628))</f>
        <v/>
      </c>
    </row>
    <row r="527" spans="1:15">
      <c r="A527" s="14"/>
      <c r="B527" s="15"/>
      <c r="C527" s="15"/>
      <c r="D527" s="15"/>
      <c r="E527" s="17" t="str">
        <f>TRIM(UPPER('MYCLO2019 NORMAL REG FORM'!E629))</f>
        <v/>
      </c>
      <c r="F527" s="18" t="str">
        <f>TRIM(UPPER('MYCLO2019 NORMAL REG FORM'!G629))</f>
        <v/>
      </c>
      <c r="G527" s="19">
        <f>'MYCLO2019 NORMAL REG FORM'!H629</f>
        <v>0</v>
      </c>
      <c r="H527" s="19">
        <f>'MYCLO2019 NORMAL REG FORM'!I629</f>
        <v>0</v>
      </c>
      <c r="I527" s="19">
        <f>'MYCLO2019 NORMAL REG FORM'!J629</f>
        <v>0</v>
      </c>
      <c r="J527" s="17">
        <f>'MYCLO2019 NORMAL REG FORM'!K629</f>
        <v>0</v>
      </c>
      <c r="K527" s="22">
        <f>'MYCLO2019 NORMAL REG FORM'!L629</f>
        <v>0</v>
      </c>
      <c r="L527" s="23" t="str">
        <f>'MYCLO2019 NORMAL REG FORM'!M629</f>
        <v/>
      </c>
      <c r="M527" s="23" t="str">
        <f>'MYCLO2019 NORMAL REG FORM'!N629</f>
        <v/>
      </c>
      <c r="N527" s="24"/>
      <c r="O527" s="25" t="str">
        <f>TRIM(UPPER('MYCLO2019 NORMAL REG FORM'!D629))</f>
        <v/>
      </c>
    </row>
    <row r="528" spans="1:15">
      <c r="A528" s="14"/>
      <c r="B528" s="15"/>
      <c r="C528" s="15"/>
      <c r="D528" s="15"/>
      <c r="E528" s="17" t="str">
        <f>TRIM(UPPER('MYCLO2019 NORMAL REG FORM'!E630))</f>
        <v/>
      </c>
      <c r="F528" s="18" t="str">
        <f>TRIM(UPPER('MYCLO2019 NORMAL REG FORM'!G630))</f>
        <v/>
      </c>
      <c r="G528" s="19">
        <f>'MYCLO2019 NORMAL REG FORM'!H630</f>
        <v>0</v>
      </c>
      <c r="H528" s="19">
        <f>'MYCLO2019 NORMAL REG FORM'!I630</f>
        <v>0</v>
      </c>
      <c r="I528" s="19">
        <f>'MYCLO2019 NORMAL REG FORM'!J630</f>
        <v>0</v>
      </c>
      <c r="J528" s="17">
        <f>'MYCLO2019 NORMAL REG FORM'!K630</f>
        <v>0</v>
      </c>
      <c r="K528" s="22">
        <f>'MYCLO2019 NORMAL REG FORM'!L630</f>
        <v>0</v>
      </c>
      <c r="L528" s="23" t="str">
        <f>'MYCLO2019 NORMAL REG FORM'!M630</f>
        <v/>
      </c>
      <c r="M528" s="23" t="str">
        <f>'MYCLO2019 NORMAL REG FORM'!N630</f>
        <v/>
      </c>
      <c r="N528" s="24"/>
      <c r="O528" s="25" t="str">
        <f>TRIM(UPPER('MYCLO2019 NORMAL REG FORM'!D630))</f>
        <v/>
      </c>
    </row>
    <row r="529" spans="1:15">
      <c r="A529" s="14"/>
      <c r="B529" s="15"/>
      <c r="C529" s="15"/>
      <c r="D529" s="15"/>
      <c r="E529" s="17" t="str">
        <f>TRIM(UPPER('MYCLO2019 NORMAL REG FORM'!E631))</f>
        <v/>
      </c>
      <c r="F529" s="18" t="str">
        <f>TRIM(UPPER('MYCLO2019 NORMAL REG FORM'!G631))</f>
        <v/>
      </c>
      <c r="G529" s="19">
        <f>'MYCLO2019 NORMAL REG FORM'!H631</f>
        <v>0</v>
      </c>
      <c r="H529" s="19">
        <f>'MYCLO2019 NORMAL REG FORM'!I631</f>
        <v>0</v>
      </c>
      <c r="I529" s="19">
        <f>'MYCLO2019 NORMAL REG FORM'!J631</f>
        <v>0</v>
      </c>
      <c r="J529" s="17">
        <f>'MYCLO2019 NORMAL REG FORM'!K631</f>
        <v>0</v>
      </c>
      <c r="K529" s="22">
        <f>'MYCLO2019 NORMAL REG FORM'!L631</f>
        <v>0</v>
      </c>
      <c r="L529" s="23" t="str">
        <f>'MYCLO2019 NORMAL REG FORM'!M631</f>
        <v/>
      </c>
      <c r="M529" s="23" t="str">
        <f>'MYCLO2019 NORMAL REG FORM'!N631</f>
        <v/>
      </c>
      <c r="N529" s="24"/>
      <c r="O529" s="25" t="str">
        <f>TRIM(UPPER('MYCLO2019 NORMAL REG FORM'!D631))</f>
        <v/>
      </c>
    </row>
    <row r="530" spans="1:15">
      <c r="A530" s="14"/>
      <c r="B530" s="15"/>
      <c r="C530" s="15"/>
      <c r="D530" s="15"/>
      <c r="E530" s="17" t="str">
        <f>TRIM(UPPER('MYCLO2019 NORMAL REG FORM'!E632))</f>
        <v/>
      </c>
      <c r="F530" s="18" t="str">
        <f>TRIM(UPPER('MYCLO2019 NORMAL REG FORM'!G632))</f>
        <v/>
      </c>
      <c r="G530" s="19">
        <f>'MYCLO2019 NORMAL REG FORM'!H632</f>
        <v>0</v>
      </c>
      <c r="H530" s="19">
        <f>'MYCLO2019 NORMAL REG FORM'!I632</f>
        <v>0</v>
      </c>
      <c r="I530" s="19">
        <f>'MYCLO2019 NORMAL REG FORM'!J632</f>
        <v>0</v>
      </c>
      <c r="J530" s="17">
        <f>'MYCLO2019 NORMAL REG FORM'!K632</f>
        <v>0</v>
      </c>
      <c r="K530" s="22">
        <f>'MYCLO2019 NORMAL REG FORM'!L632</f>
        <v>0</v>
      </c>
      <c r="L530" s="23" t="str">
        <f>'MYCLO2019 NORMAL REG FORM'!M632</f>
        <v/>
      </c>
      <c r="M530" s="23" t="str">
        <f>'MYCLO2019 NORMAL REG FORM'!N632</f>
        <v/>
      </c>
      <c r="N530" s="24"/>
      <c r="O530" s="25" t="str">
        <f>TRIM(UPPER('MYCLO2019 NORMAL REG FORM'!D632))</f>
        <v/>
      </c>
    </row>
    <row r="531" spans="1:15">
      <c r="A531" s="14"/>
      <c r="B531" s="15"/>
      <c r="C531" s="15"/>
      <c r="D531" s="15"/>
      <c r="E531" s="17" t="str">
        <f>TRIM(UPPER('MYCLO2019 NORMAL REG FORM'!E633))</f>
        <v/>
      </c>
      <c r="F531" s="18" t="str">
        <f>TRIM(UPPER('MYCLO2019 NORMAL REG FORM'!G633))</f>
        <v/>
      </c>
      <c r="G531" s="19">
        <f>'MYCLO2019 NORMAL REG FORM'!H633</f>
        <v>0</v>
      </c>
      <c r="H531" s="19">
        <f>'MYCLO2019 NORMAL REG FORM'!I633</f>
        <v>0</v>
      </c>
      <c r="I531" s="19">
        <f>'MYCLO2019 NORMAL REG FORM'!J633</f>
        <v>0</v>
      </c>
      <c r="J531" s="17">
        <f>'MYCLO2019 NORMAL REG FORM'!K633</f>
        <v>0</v>
      </c>
      <c r="K531" s="22">
        <f>'MYCLO2019 NORMAL REG FORM'!L633</f>
        <v>0</v>
      </c>
      <c r="L531" s="23" t="str">
        <f>'MYCLO2019 NORMAL REG FORM'!M633</f>
        <v/>
      </c>
      <c r="M531" s="23" t="str">
        <f>'MYCLO2019 NORMAL REG FORM'!N633</f>
        <v/>
      </c>
      <c r="N531" s="24"/>
      <c r="O531" s="25" t="str">
        <f>TRIM(UPPER('MYCLO2019 NORMAL REG FORM'!D633))</f>
        <v/>
      </c>
    </row>
    <row r="532" spans="1:15">
      <c r="A532" s="14"/>
      <c r="B532" s="15"/>
      <c r="C532" s="15"/>
      <c r="D532" s="15"/>
      <c r="E532" s="17" t="str">
        <f>TRIM(UPPER('MYCLO2019 NORMAL REG FORM'!E634))</f>
        <v/>
      </c>
      <c r="F532" s="18" t="str">
        <f>TRIM(UPPER('MYCLO2019 NORMAL REG FORM'!G634))</f>
        <v/>
      </c>
      <c r="G532" s="19">
        <f>'MYCLO2019 NORMAL REG FORM'!H634</f>
        <v>0</v>
      </c>
      <c r="H532" s="19">
        <f>'MYCLO2019 NORMAL REG FORM'!I634</f>
        <v>0</v>
      </c>
      <c r="I532" s="19">
        <f>'MYCLO2019 NORMAL REG FORM'!J634</f>
        <v>0</v>
      </c>
      <c r="J532" s="17">
        <f>'MYCLO2019 NORMAL REG FORM'!K634</f>
        <v>0</v>
      </c>
      <c r="K532" s="22">
        <f>'MYCLO2019 NORMAL REG FORM'!L634</f>
        <v>0</v>
      </c>
      <c r="L532" s="23" t="str">
        <f>'MYCLO2019 NORMAL REG FORM'!M634</f>
        <v/>
      </c>
      <c r="M532" s="23" t="str">
        <f>'MYCLO2019 NORMAL REG FORM'!N634</f>
        <v/>
      </c>
      <c r="N532" s="24"/>
      <c r="O532" s="25" t="str">
        <f>TRIM(UPPER('MYCLO2019 NORMAL REG FORM'!D634))</f>
        <v/>
      </c>
    </row>
    <row r="533" spans="1:15">
      <c r="A533" s="14"/>
      <c r="B533" s="15"/>
      <c r="C533" s="15"/>
      <c r="D533" s="15"/>
      <c r="E533" s="17" t="str">
        <f>TRIM(UPPER('MYCLO2019 NORMAL REG FORM'!E635))</f>
        <v/>
      </c>
      <c r="F533" s="18" t="str">
        <f>TRIM(UPPER('MYCLO2019 NORMAL REG FORM'!G635))</f>
        <v/>
      </c>
      <c r="G533" s="19">
        <f>'MYCLO2019 NORMAL REG FORM'!H635</f>
        <v>0</v>
      </c>
      <c r="H533" s="19">
        <f>'MYCLO2019 NORMAL REG FORM'!I635</f>
        <v>0</v>
      </c>
      <c r="I533" s="19">
        <f>'MYCLO2019 NORMAL REG FORM'!J635</f>
        <v>0</v>
      </c>
      <c r="J533" s="17">
        <f>'MYCLO2019 NORMAL REG FORM'!K635</f>
        <v>0</v>
      </c>
      <c r="K533" s="22">
        <f>'MYCLO2019 NORMAL REG FORM'!L635</f>
        <v>0</v>
      </c>
      <c r="L533" s="23" t="str">
        <f>'MYCLO2019 NORMAL REG FORM'!M635</f>
        <v/>
      </c>
      <c r="M533" s="23" t="str">
        <f>'MYCLO2019 NORMAL REG FORM'!N635</f>
        <v/>
      </c>
      <c r="N533" s="24"/>
      <c r="O533" s="25" t="str">
        <f>TRIM(UPPER('MYCLO2019 NORMAL REG FORM'!D635))</f>
        <v/>
      </c>
    </row>
    <row r="534" spans="1:15">
      <c r="A534" s="14"/>
      <c r="B534" s="15"/>
      <c r="C534" s="15"/>
      <c r="D534" s="15"/>
      <c r="E534" s="17" t="str">
        <f>TRIM(UPPER('MYCLO2019 NORMAL REG FORM'!E636))</f>
        <v/>
      </c>
      <c r="F534" s="18" t="str">
        <f>TRIM(UPPER('MYCLO2019 NORMAL REG FORM'!G636))</f>
        <v/>
      </c>
      <c r="G534" s="19">
        <f>'MYCLO2019 NORMAL REG FORM'!H636</f>
        <v>0</v>
      </c>
      <c r="H534" s="19">
        <f>'MYCLO2019 NORMAL REG FORM'!I636</f>
        <v>0</v>
      </c>
      <c r="I534" s="19">
        <f>'MYCLO2019 NORMAL REG FORM'!J636</f>
        <v>0</v>
      </c>
      <c r="J534" s="17">
        <f>'MYCLO2019 NORMAL REG FORM'!K636</f>
        <v>0</v>
      </c>
      <c r="K534" s="22">
        <f>'MYCLO2019 NORMAL REG FORM'!L636</f>
        <v>0</v>
      </c>
      <c r="L534" s="23" t="str">
        <f>'MYCLO2019 NORMAL REG FORM'!M636</f>
        <v/>
      </c>
      <c r="M534" s="23" t="str">
        <f>'MYCLO2019 NORMAL REG FORM'!N636</f>
        <v/>
      </c>
      <c r="N534" s="24"/>
      <c r="O534" s="25" t="str">
        <f>TRIM(UPPER('MYCLO2019 NORMAL REG FORM'!D636))</f>
        <v/>
      </c>
    </row>
    <row r="535" spans="1:15">
      <c r="A535" s="14"/>
      <c r="B535" s="15"/>
      <c r="C535" s="15"/>
      <c r="D535" s="15"/>
      <c r="E535" s="17" t="str">
        <f>TRIM(UPPER('MYCLO2019 NORMAL REG FORM'!E637))</f>
        <v/>
      </c>
      <c r="F535" s="18" t="str">
        <f>TRIM(UPPER('MYCLO2019 NORMAL REG FORM'!G637))</f>
        <v/>
      </c>
      <c r="G535" s="19">
        <f>'MYCLO2019 NORMAL REG FORM'!H637</f>
        <v>0</v>
      </c>
      <c r="H535" s="19">
        <f>'MYCLO2019 NORMAL REG FORM'!I637</f>
        <v>0</v>
      </c>
      <c r="I535" s="19">
        <f>'MYCLO2019 NORMAL REG FORM'!J637</f>
        <v>0</v>
      </c>
      <c r="J535" s="17">
        <f>'MYCLO2019 NORMAL REG FORM'!K637</f>
        <v>0</v>
      </c>
      <c r="K535" s="22">
        <f>'MYCLO2019 NORMAL REG FORM'!L637</f>
        <v>0</v>
      </c>
      <c r="L535" s="23" t="str">
        <f>'MYCLO2019 NORMAL REG FORM'!M637</f>
        <v/>
      </c>
      <c r="M535" s="23" t="str">
        <f>'MYCLO2019 NORMAL REG FORM'!N637</f>
        <v/>
      </c>
      <c r="N535" s="24"/>
      <c r="O535" s="25" t="str">
        <f>TRIM(UPPER('MYCLO2019 NORMAL REG FORM'!D637))</f>
        <v/>
      </c>
    </row>
    <row r="536" spans="1:15">
      <c r="A536" s="14"/>
      <c r="B536" s="15"/>
      <c r="C536" s="15"/>
      <c r="D536" s="15"/>
      <c r="E536" s="17" t="str">
        <f>TRIM(UPPER('MYCLO2019 NORMAL REG FORM'!E638))</f>
        <v/>
      </c>
      <c r="F536" s="18" t="str">
        <f>TRIM(UPPER('MYCLO2019 NORMAL REG FORM'!G638))</f>
        <v/>
      </c>
      <c r="G536" s="19">
        <f>'MYCLO2019 NORMAL REG FORM'!H638</f>
        <v>0</v>
      </c>
      <c r="H536" s="19">
        <f>'MYCLO2019 NORMAL REG FORM'!I638</f>
        <v>0</v>
      </c>
      <c r="I536" s="19">
        <f>'MYCLO2019 NORMAL REG FORM'!J638</f>
        <v>0</v>
      </c>
      <c r="J536" s="17">
        <f>'MYCLO2019 NORMAL REG FORM'!K638</f>
        <v>0</v>
      </c>
      <c r="K536" s="22">
        <f>'MYCLO2019 NORMAL REG FORM'!L638</f>
        <v>0</v>
      </c>
      <c r="L536" s="23" t="str">
        <f>'MYCLO2019 NORMAL REG FORM'!M638</f>
        <v/>
      </c>
      <c r="M536" s="23" t="str">
        <f>'MYCLO2019 NORMAL REG FORM'!N638</f>
        <v/>
      </c>
      <c r="N536" s="24"/>
      <c r="O536" s="25" t="str">
        <f>TRIM(UPPER('MYCLO2019 NORMAL REG FORM'!D638))</f>
        <v/>
      </c>
    </row>
    <row r="537" spans="1:15">
      <c r="A537" s="14"/>
      <c r="B537" s="15"/>
      <c r="C537" s="15"/>
      <c r="D537" s="15"/>
      <c r="E537" s="17" t="str">
        <f>TRIM(UPPER('MYCLO2019 NORMAL REG FORM'!E639))</f>
        <v/>
      </c>
      <c r="F537" s="18" t="str">
        <f>TRIM(UPPER('MYCLO2019 NORMAL REG FORM'!G639))</f>
        <v/>
      </c>
      <c r="G537" s="19">
        <f>'MYCLO2019 NORMAL REG FORM'!H639</f>
        <v>0</v>
      </c>
      <c r="H537" s="19">
        <f>'MYCLO2019 NORMAL REG FORM'!I639</f>
        <v>0</v>
      </c>
      <c r="I537" s="19">
        <f>'MYCLO2019 NORMAL REG FORM'!J639</f>
        <v>0</v>
      </c>
      <c r="J537" s="17">
        <f>'MYCLO2019 NORMAL REG FORM'!K639</f>
        <v>0</v>
      </c>
      <c r="K537" s="22">
        <f>'MYCLO2019 NORMAL REG FORM'!L639</f>
        <v>0</v>
      </c>
      <c r="L537" s="23" t="str">
        <f>'MYCLO2019 NORMAL REG FORM'!M639</f>
        <v/>
      </c>
      <c r="M537" s="23" t="str">
        <f>'MYCLO2019 NORMAL REG FORM'!N639</f>
        <v/>
      </c>
      <c r="N537" s="24"/>
      <c r="O537" s="25" t="str">
        <f>TRIM(UPPER('MYCLO2019 NORMAL REG FORM'!D639))</f>
        <v/>
      </c>
    </row>
    <row r="538" spans="1:15">
      <c r="A538" s="14"/>
      <c r="B538" s="15"/>
      <c r="C538" s="15"/>
      <c r="D538" s="15"/>
      <c r="E538" s="17" t="str">
        <f>TRIM(UPPER('MYCLO2019 NORMAL REG FORM'!E640))</f>
        <v/>
      </c>
      <c r="F538" s="18" t="str">
        <f>TRIM(UPPER('MYCLO2019 NORMAL REG FORM'!G640))</f>
        <v/>
      </c>
      <c r="G538" s="19">
        <f>'MYCLO2019 NORMAL REG FORM'!H640</f>
        <v>0</v>
      </c>
      <c r="H538" s="19">
        <f>'MYCLO2019 NORMAL REG FORM'!I640</f>
        <v>0</v>
      </c>
      <c r="I538" s="19">
        <f>'MYCLO2019 NORMAL REG FORM'!J640</f>
        <v>0</v>
      </c>
      <c r="J538" s="17">
        <f>'MYCLO2019 NORMAL REG FORM'!K640</f>
        <v>0</v>
      </c>
      <c r="K538" s="22">
        <f>'MYCLO2019 NORMAL REG FORM'!L640</f>
        <v>0</v>
      </c>
      <c r="L538" s="23" t="str">
        <f>'MYCLO2019 NORMAL REG FORM'!M640</f>
        <v/>
      </c>
      <c r="M538" s="23" t="str">
        <f>'MYCLO2019 NORMAL REG FORM'!N640</f>
        <v/>
      </c>
      <c r="N538" s="24"/>
      <c r="O538" s="25" t="str">
        <f>TRIM(UPPER('MYCLO2019 NORMAL REG FORM'!D640))</f>
        <v/>
      </c>
    </row>
    <row r="539" spans="1:15">
      <c r="A539" s="14"/>
      <c r="B539" s="15"/>
      <c r="C539" s="15"/>
      <c r="D539" s="15"/>
      <c r="E539" s="17" t="str">
        <f>TRIM(UPPER('MYCLO2019 NORMAL REG FORM'!E641))</f>
        <v/>
      </c>
      <c r="F539" s="18" t="str">
        <f>TRIM(UPPER('MYCLO2019 NORMAL REG FORM'!G641))</f>
        <v/>
      </c>
      <c r="G539" s="19">
        <f>'MYCLO2019 NORMAL REG FORM'!H641</f>
        <v>0</v>
      </c>
      <c r="H539" s="19">
        <f>'MYCLO2019 NORMAL REG FORM'!I641</f>
        <v>0</v>
      </c>
      <c r="I539" s="19">
        <f>'MYCLO2019 NORMAL REG FORM'!J641</f>
        <v>0</v>
      </c>
      <c r="J539" s="17">
        <f>'MYCLO2019 NORMAL REG FORM'!K641</f>
        <v>0</v>
      </c>
      <c r="K539" s="22">
        <f>'MYCLO2019 NORMAL REG FORM'!L641</f>
        <v>0</v>
      </c>
      <c r="L539" s="23" t="str">
        <f>'MYCLO2019 NORMAL REG FORM'!M641</f>
        <v/>
      </c>
      <c r="M539" s="23" t="str">
        <f>'MYCLO2019 NORMAL REG FORM'!N641</f>
        <v/>
      </c>
      <c r="N539" s="24"/>
      <c r="O539" s="25" t="str">
        <f>TRIM(UPPER('MYCLO2019 NORMAL REG FORM'!D641))</f>
        <v/>
      </c>
    </row>
    <row r="540" spans="1:15">
      <c r="A540" s="14"/>
      <c r="B540" s="15"/>
      <c r="C540" s="15"/>
      <c r="D540" s="15"/>
      <c r="E540" s="17" t="str">
        <f>TRIM(UPPER('MYCLO2019 NORMAL REG FORM'!E642))</f>
        <v/>
      </c>
      <c r="F540" s="18" t="str">
        <f>TRIM(UPPER('MYCLO2019 NORMAL REG FORM'!G642))</f>
        <v/>
      </c>
      <c r="G540" s="19">
        <f>'MYCLO2019 NORMAL REG FORM'!H642</f>
        <v>0</v>
      </c>
      <c r="H540" s="19">
        <f>'MYCLO2019 NORMAL REG FORM'!I642</f>
        <v>0</v>
      </c>
      <c r="I540" s="19">
        <f>'MYCLO2019 NORMAL REG FORM'!J642</f>
        <v>0</v>
      </c>
      <c r="J540" s="17">
        <f>'MYCLO2019 NORMAL REG FORM'!K642</f>
        <v>0</v>
      </c>
      <c r="K540" s="22">
        <f>'MYCLO2019 NORMAL REG FORM'!L642</f>
        <v>0</v>
      </c>
      <c r="L540" s="23" t="str">
        <f>'MYCLO2019 NORMAL REG FORM'!M642</f>
        <v/>
      </c>
      <c r="M540" s="23" t="str">
        <f>'MYCLO2019 NORMAL REG FORM'!N642</f>
        <v/>
      </c>
      <c r="N540" s="24"/>
      <c r="O540" s="25" t="str">
        <f>TRIM(UPPER('MYCLO2019 NORMAL REG FORM'!D642))</f>
        <v/>
      </c>
    </row>
    <row r="541" spans="1:15">
      <c r="A541" s="14"/>
      <c r="B541" s="15"/>
      <c r="C541" s="15"/>
      <c r="D541" s="15"/>
      <c r="E541" s="17" t="str">
        <f>TRIM(UPPER('MYCLO2019 NORMAL REG FORM'!E643))</f>
        <v/>
      </c>
      <c r="F541" s="18" t="str">
        <f>TRIM(UPPER('MYCLO2019 NORMAL REG FORM'!G643))</f>
        <v/>
      </c>
      <c r="G541" s="19">
        <f>'MYCLO2019 NORMAL REG FORM'!H643</f>
        <v>0</v>
      </c>
      <c r="H541" s="19">
        <f>'MYCLO2019 NORMAL REG FORM'!I643</f>
        <v>0</v>
      </c>
      <c r="I541" s="19">
        <f>'MYCLO2019 NORMAL REG FORM'!J643</f>
        <v>0</v>
      </c>
      <c r="J541" s="17">
        <f>'MYCLO2019 NORMAL REG FORM'!K643</f>
        <v>0</v>
      </c>
      <c r="K541" s="22">
        <f>'MYCLO2019 NORMAL REG FORM'!L643</f>
        <v>0</v>
      </c>
      <c r="L541" s="23" t="str">
        <f>'MYCLO2019 NORMAL REG FORM'!M643</f>
        <v/>
      </c>
      <c r="M541" s="23" t="str">
        <f>'MYCLO2019 NORMAL REG FORM'!N643</f>
        <v/>
      </c>
      <c r="N541" s="24"/>
      <c r="O541" s="25" t="str">
        <f>TRIM(UPPER('MYCLO2019 NORMAL REG FORM'!D643))</f>
        <v/>
      </c>
    </row>
    <row r="542" spans="1:15">
      <c r="A542" s="14"/>
      <c r="B542" s="15"/>
      <c r="C542" s="15"/>
      <c r="D542" s="15"/>
      <c r="E542" s="17" t="str">
        <f>TRIM(UPPER('MYCLO2019 NORMAL REG FORM'!E644))</f>
        <v/>
      </c>
      <c r="F542" s="18" t="str">
        <f>TRIM(UPPER('MYCLO2019 NORMAL REG FORM'!G644))</f>
        <v/>
      </c>
      <c r="G542" s="19">
        <f>'MYCLO2019 NORMAL REG FORM'!H644</f>
        <v>0</v>
      </c>
      <c r="H542" s="19">
        <f>'MYCLO2019 NORMAL REG FORM'!I644</f>
        <v>0</v>
      </c>
      <c r="I542" s="19">
        <f>'MYCLO2019 NORMAL REG FORM'!J644</f>
        <v>0</v>
      </c>
      <c r="J542" s="17">
        <f>'MYCLO2019 NORMAL REG FORM'!K644</f>
        <v>0</v>
      </c>
      <c r="K542" s="22">
        <f>'MYCLO2019 NORMAL REG FORM'!L644</f>
        <v>0</v>
      </c>
      <c r="L542" s="23" t="str">
        <f>'MYCLO2019 NORMAL REG FORM'!M644</f>
        <v/>
      </c>
      <c r="M542" s="23" t="str">
        <f>'MYCLO2019 NORMAL REG FORM'!N644</f>
        <v/>
      </c>
      <c r="N542" s="24"/>
      <c r="O542" s="25" t="str">
        <f>TRIM(UPPER('MYCLO2019 NORMAL REG FORM'!D644))</f>
        <v/>
      </c>
    </row>
    <row r="543" spans="1:15">
      <c r="A543" s="14"/>
      <c r="B543" s="15"/>
      <c r="C543" s="15"/>
      <c r="D543" s="15"/>
      <c r="E543" s="17" t="str">
        <f>TRIM(UPPER('MYCLO2019 NORMAL REG FORM'!E645))</f>
        <v/>
      </c>
      <c r="F543" s="18" t="str">
        <f>TRIM(UPPER('MYCLO2019 NORMAL REG FORM'!G645))</f>
        <v/>
      </c>
      <c r="G543" s="19">
        <f>'MYCLO2019 NORMAL REG FORM'!H645</f>
        <v>0</v>
      </c>
      <c r="H543" s="19">
        <f>'MYCLO2019 NORMAL REG FORM'!I645</f>
        <v>0</v>
      </c>
      <c r="I543" s="19">
        <f>'MYCLO2019 NORMAL REG FORM'!J645</f>
        <v>0</v>
      </c>
      <c r="J543" s="17">
        <f>'MYCLO2019 NORMAL REG FORM'!K645</f>
        <v>0</v>
      </c>
      <c r="K543" s="22">
        <f>'MYCLO2019 NORMAL REG FORM'!L645</f>
        <v>0</v>
      </c>
      <c r="L543" s="23" t="str">
        <f>'MYCLO2019 NORMAL REG FORM'!M645</f>
        <v/>
      </c>
      <c r="M543" s="23" t="str">
        <f>'MYCLO2019 NORMAL REG FORM'!N645</f>
        <v/>
      </c>
      <c r="N543" s="24"/>
      <c r="O543" s="25" t="str">
        <f>TRIM(UPPER('MYCLO2019 NORMAL REG FORM'!D645))</f>
        <v/>
      </c>
    </row>
    <row r="544" spans="1:15">
      <c r="A544" s="14"/>
      <c r="B544" s="15"/>
      <c r="C544" s="15"/>
      <c r="D544" s="15"/>
      <c r="E544" s="17" t="str">
        <f>TRIM(UPPER('MYCLO2019 NORMAL REG FORM'!E646))</f>
        <v/>
      </c>
      <c r="F544" s="18" t="str">
        <f>TRIM(UPPER('MYCLO2019 NORMAL REG FORM'!G646))</f>
        <v/>
      </c>
      <c r="G544" s="19">
        <f>'MYCLO2019 NORMAL REG FORM'!H646</f>
        <v>0</v>
      </c>
      <c r="H544" s="19">
        <f>'MYCLO2019 NORMAL REG FORM'!I646</f>
        <v>0</v>
      </c>
      <c r="I544" s="19">
        <f>'MYCLO2019 NORMAL REG FORM'!J646</f>
        <v>0</v>
      </c>
      <c r="J544" s="17">
        <f>'MYCLO2019 NORMAL REG FORM'!K646</f>
        <v>0</v>
      </c>
      <c r="K544" s="22">
        <f>'MYCLO2019 NORMAL REG FORM'!L646</f>
        <v>0</v>
      </c>
      <c r="L544" s="23" t="str">
        <f>'MYCLO2019 NORMAL REG FORM'!M646</f>
        <v/>
      </c>
      <c r="M544" s="23" t="str">
        <f>'MYCLO2019 NORMAL REG FORM'!N646</f>
        <v/>
      </c>
      <c r="N544" s="24"/>
      <c r="O544" s="25" t="str">
        <f>TRIM(UPPER('MYCLO2019 NORMAL REG FORM'!D646))</f>
        <v/>
      </c>
    </row>
    <row r="545" spans="1:15">
      <c r="A545" s="14"/>
      <c r="B545" s="15"/>
      <c r="C545" s="15"/>
      <c r="D545" s="15"/>
      <c r="E545" s="17" t="str">
        <f>TRIM(UPPER('MYCLO2019 NORMAL REG FORM'!E647))</f>
        <v/>
      </c>
      <c r="F545" s="18" t="str">
        <f>TRIM(UPPER('MYCLO2019 NORMAL REG FORM'!G647))</f>
        <v/>
      </c>
      <c r="G545" s="19">
        <f>'MYCLO2019 NORMAL REG FORM'!H647</f>
        <v>0</v>
      </c>
      <c r="H545" s="19">
        <f>'MYCLO2019 NORMAL REG FORM'!I647</f>
        <v>0</v>
      </c>
      <c r="I545" s="19">
        <f>'MYCLO2019 NORMAL REG FORM'!J647</f>
        <v>0</v>
      </c>
      <c r="J545" s="17">
        <f>'MYCLO2019 NORMAL REG FORM'!K647</f>
        <v>0</v>
      </c>
      <c r="K545" s="22">
        <f>'MYCLO2019 NORMAL REG FORM'!L647</f>
        <v>0</v>
      </c>
      <c r="L545" s="23" t="str">
        <f>'MYCLO2019 NORMAL REG FORM'!M647</f>
        <v/>
      </c>
      <c r="M545" s="23" t="str">
        <f>'MYCLO2019 NORMAL REG FORM'!N647</f>
        <v/>
      </c>
      <c r="N545" s="24"/>
      <c r="O545" s="25" t="str">
        <f>TRIM(UPPER('MYCLO2019 NORMAL REG FORM'!D647))</f>
        <v/>
      </c>
    </row>
    <row r="546" spans="1:15">
      <c r="A546" s="14"/>
      <c r="B546" s="15"/>
      <c r="C546" s="15"/>
      <c r="D546" s="15"/>
      <c r="E546" s="17" t="str">
        <f>TRIM(UPPER('MYCLO2019 NORMAL REG FORM'!E648))</f>
        <v/>
      </c>
      <c r="F546" s="18" t="str">
        <f>TRIM(UPPER('MYCLO2019 NORMAL REG FORM'!G648))</f>
        <v/>
      </c>
      <c r="G546" s="19">
        <f>'MYCLO2019 NORMAL REG FORM'!H648</f>
        <v>0</v>
      </c>
      <c r="H546" s="19">
        <f>'MYCLO2019 NORMAL REG FORM'!I648</f>
        <v>0</v>
      </c>
      <c r="I546" s="19">
        <f>'MYCLO2019 NORMAL REG FORM'!J648</f>
        <v>0</v>
      </c>
      <c r="J546" s="17">
        <f>'MYCLO2019 NORMAL REG FORM'!K648</f>
        <v>0</v>
      </c>
      <c r="K546" s="22">
        <f>'MYCLO2019 NORMAL REG FORM'!L648</f>
        <v>0</v>
      </c>
      <c r="L546" s="23" t="str">
        <f>'MYCLO2019 NORMAL REG FORM'!M648</f>
        <v/>
      </c>
      <c r="M546" s="23" t="str">
        <f>'MYCLO2019 NORMAL REG FORM'!N648</f>
        <v/>
      </c>
      <c r="N546" s="24"/>
      <c r="O546" s="25" t="str">
        <f>TRIM(UPPER('MYCLO2019 NORMAL REG FORM'!D648))</f>
        <v/>
      </c>
    </row>
    <row r="547" spans="1:15">
      <c r="A547" s="14"/>
      <c r="B547" s="15"/>
      <c r="C547" s="15"/>
      <c r="D547" s="15"/>
      <c r="E547" s="17" t="str">
        <f>TRIM(UPPER('MYCLO2019 NORMAL REG FORM'!E649))</f>
        <v/>
      </c>
      <c r="F547" s="18" t="str">
        <f>TRIM(UPPER('MYCLO2019 NORMAL REG FORM'!G649))</f>
        <v/>
      </c>
      <c r="G547" s="19">
        <f>'MYCLO2019 NORMAL REG FORM'!H649</f>
        <v>0</v>
      </c>
      <c r="H547" s="19">
        <f>'MYCLO2019 NORMAL REG FORM'!I649</f>
        <v>0</v>
      </c>
      <c r="I547" s="19">
        <f>'MYCLO2019 NORMAL REG FORM'!J649</f>
        <v>0</v>
      </c>
      <c r="J547" s="17">
        <f>'MYCLO2019 NORMAL REG FORM'!K649</f>
        <v>0</v>
      </c>
      <c r="K547" s="22">
        <f>'MYCLO2019 NORMAL REG FORM'!L649</f>
        <v>0</v>
      </c>
      <c r="L547" s="23" t="str">
        <f>'MYCLO2019 NORMAL REG FORM'!M649</f>
        <v/>
      </c>
      <c r="M547" s="23" t="str">
        <f>'MYCLO2019 NORMAL REG FORM'!N649</f>
        <v/>
      </c>
      <c r="N547" s="24"/>
      <c r="O547" s="25" t="str">
        <f>TRIM(UPPER('MYCLO2019 NORMAL REG FORM'!D649))</f>
        <v/>
      </c>
    </row>
    <row r="548" spans="1:15">
      <c r="A548" s="14"/>
      <c r="B548" s="15"/>
      <c r="C548" s="15"/>
      <c r="D548" s="15"/>
      <c r="E548" s="17" t="str">
        <f>TRIM(UPPER('MYCLO2019 NORMAL REG FORM'!E650))</f>
        <v/>
      </c>
      <c r="F548" s="18" t="str">
        <f>TRIM(UPPER('MYCLO2019 NORMAL REG FORM'!G650))</f>
        <v/>
      </c>
      <c r="G548" s="19">
        <f>'MYCLO2019 NORMAL REG FORM'!H650</f>
        <v>0</v>
      </c>
      <c r="H548" s="19">
        <f>'MYCLO2019 NORMAL REG FORM'!I650</f>
        <v>0</v>
      </c>
      <c r="I548" s="19">
        <f>'MYCLO2019 NORMAL REG FORM'!J650</f>
        <v>0</v>
      </c>
      <c r="J548" s="17">
        <f>'MYCLO2019 NORMAL REG FORM'!K650</f>
        <v>0</v>
      </c>
      <c r="K548" s="22">
        <f>'MYCLO2019 NORMAL REG FORM'!L650</f>
        <v>0</v>
      </c>
      <c r="L548" s="23" t="str">
        <f>'MYCLO2019 NORMAL REG FORM'!M650</f>
        <v/>
      </c>
      <c r="M548" s="23" t="str">
        <f>'MYCLO2019 NORMAL REG FORM'!N650</f>
        <v/>
      </c>
      <c r="N548" s="24"/>
      <c r="O548" s="25" t="str">
        <f>TRIM(UPPER('MYCLO2019 NORMAL REG FORM'!D650))</f>
        <v/>
      </c>
    </row>
    <row r="549" spans="1:15">
      <c r="A549" s="14"/>
      <c r="B549" s="15"/>
      <c r="C549" s="15"/>
      <c r="D549" s="15"/>
      <c r="E549" s="17" t="str">
        <f>TRIM(UPPER('MYCLO2019 NORMAL REG FORM'!E651))</f>
        <v/>
      </c>
      <c r="F549" s="18" t="str">
        <f>TRIM(UPPER('MYCLO2019 NORMAL REG FORM'!G651))</f>
        <v/>
      </c>
      <c r="G549" s="19">
        <f>'MYCLO2019 NORMAL REG FORM'!H651</f>
        <v>0</v>
      </c>
      <c r="H549" s="19">
        <f>'MYCLO2019 NORMAL REG FORM'!I651</f>
        <v>0</v>
      </c>
      <c r="I549" s="19">
        <f>'MYCLO2019 NORMAL REG FORM'!J651</f>
        <v>0</v>
      </c>
      <c r="J549" s="17">
        <f>'MYCLO2019 NORMAL REG FORM'!K651</f>
        <v>0</v>
      </c>
      <c r="K549" s="22">
        <f>'MYCLO2019 NORMAL REG FORM'!L651</f>
        <v>0</v>
      </c>
      <c r="L549" s="23" t="str">
        <f>'MYCLO2019 NORMAL REG FORM'!M651</f>
        <v/>
      </c>
      <c r="M549" s="23" t="str">
        <f>'MYCLO2019 NORMAL REG FORM'!N651</f>
        <v/>
      </c>
      <c r="N549" s="24"/>
      <c r="O549" s="25" t="str">
        <f>TRIM(UPPER('MYCLO2019 NORMAL REG FORM'!D651))</f>
        <v/>
      </c>
    </row>
    <row r="550" spans="1:15">
      <c r="A550" s="14"/>
      <c r="B550" s="15"/>
      <c r="C550" s="15"/>
      <c r="D550" s="15"/>
      <c r="E550" s="17" t="str">
        <f>TRIM(UPPER('MYCLO2019 NORMAL REG FORM'!E652))</f>
        <v/>
      </c>
      <c r="F550" s="18" t="str">
        <f>TRIM(UPPER('MYCLO2019 NORMAL REG FORM'!G652))</f>
        <v/>
      </c>
      <c r="G550" s="19">
        <f>'MYCLO2019 NORMAL REG FORM'!H652</f>
        <v>0</v>
      </c>
      <c r="H550" s="19">
        <f>'MYCLO2019 NORMAL REG FORM'!I652</f>
        <v>0</v>
      </c>
      <c r="I550" s="19">
        <f>'MYCLO2019 NORMAL REG FORM'!J652</f>
        <v>0</v>
      </c>
      <c r="J550" s="17">
        <f>'MYCLO2019 NORMAL REG FORM'!K652</f>
        <v>0</v>
      </c>
      <c r="K550" s="22">
        <f>'MYCLO2019 NORMAL REG FORM'!L652</f>
        <v>0</v>
      </c>
      <c r="L550" s="23" t="str">
        <f>'MYCLO2019 NORMAL REG FORM'!M652</f>
        <v/>
      </c>
      <c r="M550" s="23" t="str">
        <f>'MYCLO2019 NORMAL REG FORM'!N652</f>
        <v/>
      </c>
      <c r="N550" s="24"/>
      <c r="O550" s="25" t="str">
        <f>TRIM(UPPER('MYCLO2019 NORMAL REG FORM'!D652))</f>
        <v/>
      </c>
    </row>
    <row r="551" spans="1:15">
      <c r="A551" s="14"/>
      <c r="B551" s="15"/>
      <c r="C551" s="15"/>
      <c r="D551" s="15"/>
      <c r="E551" s="17" t="str">
        <f>TRIM(UPPER('MYCLO2019 NORMAL REG FORM'!E653))</f>
        <v/>
      </c>
      <c r="F551" s="18" t="str">
        <f>TRIM(UPPER('MYCLO2019 NORMAL REG FORM'!G653))</f>
        <v/>
      </c>
      <c r="G551" s="19">
        <f>'MYCLO2019 NORMAL REG FORM'!H653</f>
        <v>0</v>
      </c>
      <c r="H551" s="19">
        <f>'MYCLO2019 NORMAL REG FORM'!I653</f>
        <v>0</v>
      </c>
      <c r="I551" s="19">
        <f>'MYCLO2019 NORMAL REG FORM'!J653</f>
        <v>0</v>
      </c>
      <c r="J551" s="17">
        <f>'MYCLO2019 NORMAL REG FORM'!K653</f>
        <v>0</v>
      </c>
      <c r="K551" s="22">
        <f>'MYCLO2019 NORMAL REG FORM'!L653</f>
        <v>0</v>
      </c>
      <c r="L551" s="23" t="str">
        <f>'MYCLO2019 NORMAL REG FORM'!M653</f>
        <v/>
      </c>
      <c r="M551" s="23" t="str">
        <f>'MYCLO2019 NORMAL REG FORM'!N653</f>
        <v/>
      </c>
      <c r="N551" s="24"/>
      <c r="O551" s="25" t="str">
        <f>TRIM(UPPER('MYCLO2019 NORMAL REG FORM'!D653))</f>
        <v/>
      </c>
    </row>
    <row r="552" spans="1:15">
      <c r="A552" s="14"/>
      <c r="B552" s="15"/>
      <c r="C552" s="15"/>
      <c r="D552" s="15"/>
      <c r="E552" s="17" t="str">
        <f>TRIM(UPPER('MYCLO2019 NORMAL REG FORM'!E654))</f>
        <v/>
      </c>
      <c r="F552" s="18" t="str">
        <f>TRIM(UPPER('MYCLO2019 NORMAL REG FORM'!G654))</f>
        <v/>
      </c>
      <c r="G552" s="19">
        <f>'MYCLO2019 NORMAL REG FORM'!H654</f>
        <v>0</v>
      </c>
      <c r="H552" s="19">
        <f>'MYCLO2019 NORMAL REG FORM'!I654</f>
        <v>0</v>
      </c>
      <c r="I552" s="19">
        <f>'MYCLO2019 NORMAL REG FORM'!J654</f>
        <v>0</v>
      </c>
      <c r="J552" s="17">
        <f>'MYCLO2019 NORMAL REG FORM'!K654</f>
        <v>0</v>
      </c>
      <c r="K552" s="22">
        <f>'MYCLO2019 NORMAL REG FORM'!L654</f>
        <v>0</v>
      </c>
      <c r="L552" s="23" t="str">
        <f>'MYCLO2019 NORMAL REG FORM'!M654</f>
        <v/>
      </c>
      <c r="M552" s="23" t="str">
        <f>'MYCLO2019 NORMAL REG FORM'!N654</f>
        <v/>
      </c>
      <c r="N552" s="24"/>
      <c r="O552" s="25" t="str">
        <f>TRIM(UPPER('MYCLO2019 NORMAL REG FORM'!D654))</f>
        <v/>
      </c>
    </row>
    <row r="553" spans="1:15">
      <c r="A553" s="14"/>
      <c r="B553" s="15"/>
      <c r="C553" s="15"/>
      <c r="D553" s="15"/>
      <c r="E553" s="17" t="str">
        <f>TRIM(UPPER('MYCLO2019 NORMAL REG FORM'!E655))</f>
        <v/>
      </c>
      <c r="F553" s="18" t="str">
        <f>TRIM(UPPER('MYCLO2019 NORMAL REG FORM'!G655))</f>
        <v/>
      </c>
      <c r="G553" s="19">
        <f>'MYCLO2019 NORMAL REG FORM'!H655</f>
        <v>0</v>
      </c>
      <c r="H553" s="19">
        <f>'MYCLO2019 NORMAL REG FORM'!I655</f>
        <v>0</v>
      </c>
      <c r="I553" s="19">
        <f>'MYCLO2019 NORMAL REG FORM'!J655</f>
        <v>0</v>
      </c>
      <c r="J553" s="17">
        <f>'MYCLO2019 NORMAL REG FORM'!K655</f>
        <v>0</v>
      </c>
      <c r="K553" s="22">
        <f>'MYCLO2019 NORMAL REG FORM'!L655</f>
        <v>0</v>
      </c>
      <c r="L553" s="23" t="str">
        <f>'MYCLO2019 NORMAL REG FORM'!M655</f>
        <v/>
      </c>
      <c r="M553" s="23" t="str">
        <f>'MYCLO2019 NORMAL REG FORM'!N655</f>
        <v/>
      </c>
      <c r="N553" s="24"/>
      <c r="O553" s="25" t="str">
        <f>TRIM(UPPER('MYCLO2019 NORMAL REG FORM'!D655))</f>
        <v/>
      </c>
    </row>
    <row r="554" spans="1:15">
      <c r="A554" s="14"/>
      <c r="B554" s="15"/>
      <c r="C554" s="15"/>
      <c r="D554" s="15"/>
      <c r="E554" s="17" t="str">
        <f>TRIM(UPPER('MYCLO2019 NORMAL REG FORM'!E656))</f>
        <v/>
      </c>
      <c r="F554" s="18" t="str">
        <f>TRIM(UPPER('MYCLO2019 NORMAL REG FORM'!G656))</f>
        <v/>
      </c>
      <c r="G554" s="19">
        <f>'MYCLO2019 NORMAL REG FORM'!H656</f>
        <v>0</v>
      </c>
      <c r="H554" s="19">
        <f>'MYCLO2019 NORMAL REG FORM'!I656</f>
        <v>0</v>
      </c>
      <c r="I554" s="19">
        <f>'MYCLO2019 NORMAL REG FORM'!J656</f>
        <v>0</v>
      </c>
      <c r="J554" s="17">
        <f>'MYCLO2019 NORMAL REG FORM'!K656</f>
        <v>0</v>
      </c>
      <c r="K554" s="22">
        <f>'MYCLO2019 NORMAL REG FORM'!L656</f>
        <v>0</v>
      </c>
      <c r="L554" s="23" t="str">
        <f>'MYCLO2019 NORMAL REG FORM'!M656</f>
        <v/>
      </c>
      <c r="M554" s="23" t="str">
        <f>'MYCLO2019 NORMAL REG FORM'!N656</f>
        <v/>
      </c>
      <c r="N554" s="24"/>
      <c r="O554" s="25" t="str">
        <f>TRIM(UPPER('MYCLO2019 NORMAL REG FORM'!D656))</f>
        <v/>
      </c>
    </row>
    <row r="555" spans="1:15">
      <c r="A555" s="14"/>
      <c r="B555" s="15"/>
      <c r="C555" s="15"/>
      <c r="D555" s="15"/>
      <c r="E555" s="17" t="str">
        <f>TRIM(UPPER('MYCLO2019 NORMAL REG FORM'!E657))</f>
        <v/>
      </c>
      <c r="F555" s="18" t="str">
        <f>TRIM(UPPER('MYCLO2019 NORMAL REG FORM'!G657))</f>
        <v/>
      </c>
      <c r="G555" s="19">
        <f>'MYCLO2019 NORMAL REG FORM'!H657</f>
        <v>0</v>
      </c>
      <c r="H555" s="19">
        <f>'MYCLO2019 NORMAL REG FORM'!I657</f>
        <v>0</v>
      </c>
      <c r="I555" s="19">
        <f>'MYCLO2019 NORMAL REG FORM'!J657</f>
        <v>0</v>
      </c>
      <c r="J555" s="17">
        <f>'MYCLO2019 NORMAL REG FORM'!K657</f>
        <v>0</v>
      </c>
      <c r="K555" s="22">
        <f>'MYCLO2019 NORMAL REG FORM'!L657</f>
        <v>0</v>
      </c>
      <c r="L555" s="23" t="str">
        <f>'MYCLO2019 NORMAL REG FORM'!M657</f>
        <v/>
      </c>
      <c r="M555" s="23" t="str">
        <f>'MYCLO2019 NORMAL REG FORM'!N657</f>
        <v/>
      </c>
      <c r="N555" s="24"/>
      <c r="O555" s="25" t="str">
        <f>TRIM(UPPER('MYCLO2019 NORMAL REG FORM'!D657))</f>
        <v/>
      </c>
    </row>
    <row r="556" spans="1:15">
      <c r="A556" s="14"/>
      <c r="B556" s="15"/>
      <c r="C556" s="15"/>
      <c r="D556" s="15"/>
      <c r="E556" s="17" t="str">
        <f>TRIM(UPPER('MYCLO2019 NORMAL REG FORM'!E658))</f>
        <v/>
      </c>
      <c r="F556" s="18" t="str">
        <f>TRIM(UPPER('MYCLO2019 NORMAL REG FORM'!G658))</f>
        <v/>
      </c>
      <c r="G556" s="19">
        <f>'MYCLO2019 NORMAL REG FORM'!H658</f>
        <v>0</v>
      </c>
      <c r="H556" s="19">
        <f>'MYCLO2019 NORMAL REG FORM'!I658</f>
        <v>0</v>
      </c>
      <c r="I556" s="19">
        <f>'MYCLO2019 NORMAL REG FORM'!J658</f>
        <v>0</v>
      </c>
      <c r="J556" s="17">
        <f>'MYCLO2019 NORMAL REG FORM'!K658</f>
        <v>0</v>
      </c>
      <c r="K556" s="22">
        <f>'MYCLO2019 NORMAL REG FORM'!L658</f>
        <v>0</v>
      </c>
      <c r="L556" s="23" t="str">
        <f>'MYCLO2019 NORMAL REG FORM'!M658</f>
        <v/>
      </c>
      <c r="M556" s="23" t="str">
        <f>'MYCLO2019 NORMAL REG FORM'!N658</f>
        <v/>
      </c>
      <c r="N556" s="24"/>
      <c r="O556" s="25" t="str">
        <f>TRIM(UPPER('MYCLO2019 NORMAL REG FORM'!D658))</f>
        <v/>
      </c>
    </row>
    <row r="557" spans="1:15">
      <c r="A557" s="14"/>
      <c r="B557" s="15"/>
      <c r="C557" s="15"/>
      <c r="D557" s="15"/>
      <c r="E557" s="17" t="str">
        <f>TRIM(UPPER('MYCLO2019 NORMAL REG FORM'!E659))</f>
        <v/>
      </c>
      <c r="F557" s="18" t="str">
        <f>TRIM(UPPER('MYCLO2019 NORMAL REG FORM'!G659))</f>
        <v/>
      </c>
      <c r="G557" s="19">
        <f>'MYCLO2019 NORMAL REG FORM'!H659</f>
        <v>0</v>
      </c>
      <c r="H557" s="19">
        <f>'MYCLO2019 NORMAL REG FORM'!I659</f>
        <v>0</v>
      </c>
      <c r="I557" s="19">
        <f>'MYCLO2019 NORMAL REG FORM'!J659</f>
        <v>0</v>
      </c>
      <c r="J557" s="17">
        <f>'MYCLO2019 NORMAL REG FORM'!K659</f>
        <v>0</v>
      </c>
      <c r="K557" s="22">
        <f>'MYCLO2019 NORMAL REG FORM'!L659</f>
        <v>0</v>
      </c>
      <c r="L557" s="23" t="str">
        <f>'MYCLO2019 NORMAL REG FORM'!M659</f>
        <v/>
      </c>
      <c r="M557" s="23" t="str">
        <f>'MYCLO2019 NORMAL REG FORM'!N659</f>
        <v/>
      </c>
      <c r="N557" s="24"/>
      <c r="O557" s="25" t="str">
        <f>TRIM(UPPER('MYCLO2019 NORMAL REG FORM'!D659))</f>
        <v/>
      </c>
    </row>
    <row r="558" spans="1:15">
      <c r="A558" s="14"/>
      <c r="B558" s="15"/>
      <c r="C558" s="15"/>
      <c r="D558" s="15"/>
      <c r="E558" s="17" t="str">
        <f>TRIM(UPPER('MYCLO2019 NORMAL REG FORM'!E660))</f>
        <v/>
      </c>
      <c r="F558" s="18" t="str">
        <f>TRIM(UPPER('MYCLO2019 NORMAL REG FORM'!G660))</f>
        <v/>
      </c>
      <c r="G558" s="19">
        <f>'MYCLO2019 NORMAL REG FORM'!H660</f>
        <v>0</v>
      </c>
      <c r="H558" s="19">
        <f>'MYCLO2019 NORMAL REG FORM'!I660</f>
        <v>0</v>
      </c>
      <c r="I558" s="19">
        <f>'MYCLO2019 NORMAL REG FORM'!J660</f>
        <v>0</v>
      </c>
      <c r="J558" s="17">
        <f>'MYCLO2019 NORMAL REG FORM'!K660</f>
        <v>0</v>
      </c>
      <c r="K558" s="22">
        <f>'MYCLO2019 NORMAL REG FORM'!L660</f>
        <v>0</v>
      </c>
      <c r="L558" s="23" t="str">
        <f>'MYCLO2019 NORMAL REG FORM'!M660</f>
        <v/>
      </c>
      <c r="M558" s="23" t="str">
        <f>'MYCLO2019 NORMAL REG FORM'!N660</f>
        <v/>
      </c>
      <c r="N558" s="24"/>
      <c r="O558" s="25" t="str">
        <f>TRIM(UPPER('MYCLO2019 NORMAL REG FORM'!D660))</f>
        <v/>
      </c>
    </row>
    <row r="559" spans="1:15">
      <c r="A559" s="14"/>
      <c r="B559" s="15"/>
      <c r="C559" s="15"/>
      <c r="D559" s="15"/>
      <c r="E559" s="17" t="str">
        <f>TRIM(UPPER('MYCLO2019 NORMAL REG FORM'!E661))</f>
        <v/>
      </c>
      <c r="F559" s="18" t="str">
        <f>TRIM(UPPER('MYCLO2019 NORMAL REG FORM'!G661))</f>
        <v/>
      </c>
      <c r="G559" s="19">
        <f>'MYCLO2019 NORMAL REG FORM'!H661</f>
        <v>0</v>
      </c>
      <c r="H559" s="19">
        <f>'MYCLO2019 NORMAL REG FORM'!I661</f>
        <v>0</v>
      </c>
      <c r="I559" s="19">
        <f>'MYCLO2019 NORMAL REG FORM'!J661</f>
        <v>0</v>
      </c>
      <c r="J559" s="17">
        <f>'MYCLO2019 NORMAL REG FORM'!K661</f>
        <v>0</v>
      </c>
      <c r="K559" s="22">
        <f>'MYCLO2019 NORMAL REG FORM'!L661</f>
        <v>0</v>
      </c>
      <c r="L559" s="23" t="str">
        <f>'MYCLO2019 NORMAL REG FORM'!M661</f>
        <v/>
      </c>
      <c r="M559" s="23" t="str">
        <f>'MYCLO2019 NORMAL REG FORM'!N661</f>
        <v/>
      </c>
      <c r="N559" s="24"/>
      <c r="O559" s="25" t="str">
        <f>TRIM(UPPER('MYCLO2019 NORMAL REG FORM'!D661))</f>
        <v/>
      </c>
    </row>
    <row r="560" spans="1:15">
      <c r="A560" s="14"/>
      <c r="B560" s="15"/>
      <c r="C560" s="15"/>
      <c r="D560" s="15"/>
      <c r="E560" s="17" t="str">
        <f>TRIM(UPPER('MYCLO2019 NORMAL REG FORM'!E662))</f>
        <v/>
      </c>
      <c r="F560" s="18" t="str">
        <f>TRIM(UPPER('MYCLO2019 NORMAL REG FORM'!G662))</f>
        <v/>
      </c>
      <c r="G560" s="19">
        <f>'MYCLO2019 NORMAL REG FORM'!H662</f>
        <v>0</v>
      </c>
      <c r="H560" s="19">
        <f>'MYCLO2019 NORMAL REG FORM'!I662</f>
        <v>0</v>
      </c>
      <c r="I560" s="19">
        <f>'MYCLO2019 NORMAL REG FORM'!J662</f>
        <v>0</v>
      </c>
      <c r="J560" s="17">
        <f>'MYCLO2019 NORMAL REG FORM'!K662</f>
        <v>0</v>
      </c>
      <c r="K560" s="22">
        <f>'MYCLO2019 NORMAL REG FORM'!L662</f>
        <v>0</v>
      </c>
      <c r="L560" s="23" t="str">
        <f>'MYCLO2019 NORMAL REG FORM'!M662</f>
        <v/>
      </c>
      <c r="M560" s="23" t="str">
        <f>'MYCLO2019 NORMAL REG FORM'!N662</f>
        <v/>
      </c>
      <c r="N560" s="24"/>
      <c r="O560" s="25" t="str">
        <f>TRIM(UPPER('MYCLO2019 NORMAL REG FORM'!D662))</f>
        <v/>
      </c>
    </row>
    <row r="561" spans="1:15">
      <c r="A561" s="14"/>
      <c r="B561" s="15"/>
      <c r="C561" s="15"/>
      <c r="D561" s="15"/>
      <c r="E561" s="17" t="str">
        <f>TRIM(UPPER('MYCLO2019 NORMAL REG FORM'!E663))</f>
        <v/>
      </c>
      <c r="F561" s="18" t="str">
        <f>TRIM(UPPER('MYCLO2019 NORMAL REG FORM'!G663))</f>
        <v/>
      </c>
      <c r="G561" s="19">
        <f>'MYCLO2019 NORMAL REG FORM'!H663</f>
        <v>0</v>
      </c>
      <c r="H561" s="19">
        <f>'MYCLO2019 NORMAL REG FORM'!I663</f>
        <v>0</v>
      </c>
      <c r="I561" s="19">
        <f>'MYCLO2019 NORMAL REG FORM'!J663</f>
        <v>0</v>
      </c>
      <c r="J561" s="17">
        <f>'MYCLO2019 NORMAL REG FORM'!K663</f>
        <v>0</v>
      </c>
      <c r="K561" s="22">
        <f>'MYCLO2019 NORMAL REG FORM'!L663</f>
        <v>0</v>
      </c>
      <c r="L561" s="23" t="str">
        <f>'MYCLO2019 NORMAL REG FORM'!M663</f>
        <v/>
      </c>
      <c r="M561" s="23" t="str">
        <f>'MYCLO2019 NORMAL REG FORM'!N663</f>
        <v/>
      </c>
      <c r="N561" s="24"/>
      <c r="O561" s="25" t="str">
        <f>TRIM(UPPER('MYCLO2019 NORMAL REG FORM'!D663))</f>
        <v/>
      </c>
    </row>
    <row r="562" spans="1:15">
      <c r="A562" s="14"/>
      <c r="B562" s="15"/>
      <c r="C562" s="15"/>
      <c r="D562" s="15"/>
      <c r="E562" s="17" t="str">
        <f>TRIM(UPPER('MYCLO2019 NORMAL REG FORM'!E664))</f>
        <v/>
      </c>
      <c r="F562" s="18" t="str">
        <f>TRIM(UPPER('MYCLO2019 NORMAL REG FORM'!G664))</f>
        <v/>
      </c>
      <c r="G562" s="19">
        <f>'MYCLO2019 NORMAL REG FORM'!H664</f>
        <v>0</v>
      </c>
      <c r="H562" s="19">
        <f>'MYCLO2019 NORMAL REG FORM'!I664</f>
        <v>0</v>
      </c>
      <c r="I562" s="19">
        <f>'MYCLO2019 NORMAL REG FORM'!J664</f>
        <v>0</v>
      </c>
      <c r="J562" s="17">
        <f>'MYCLO2019 NORMAL REG FORM'!K664</f>
        <v>0</v>
      </c>
      <c r="K562" s="22">
        <f>'MYCLO2019 NORMAL REG FORM'!L664</f>
        <v>0</v>
      </c>
      <c r="L562" s="23" t="str">
        <f>'MYCLO2019 NORMAL REG FORM'!M664</f>
        <v/>
      </c>
      <c r="M562" s="23" t="str">
        <f>'MYCLO2019 NORMAL REG FORM'!N664</f>
        <v/>
      </c>
      <c r="N562" s="24"/>
      <c r="O562" s="25" t="str">
        <f>TRIM(UPPER('MYCLO2019 NORMAL REG FORM'!D664))</f>
        <v/>
      </c>
    </row>
    <row r="563" spans="1:15">
      <c r="A563" s="14"/>
      <c r="B563" s="15"/>
      <c r="C563" s="15"/>
      <c r="D563" s="15"/>
      <c r="E563" s="17" t="str">
        <f>TRIM(UPPER('MYCLO2019 NORMAL REG FORM'!E665))</f>
        <v/>
      </c>
      <c r="F563" s="18" t="str">
        <f>TRIM(UPPER('MYCLO2019 NORMAL REG FORM'!G665))</f>
        <v/>
      </c>
      <c r="G563" s="19">
        <f>'MYCLO2019 NORMAL REG FORM'!H665</f>
        <v>0</v>
      </c>
      <c r="H563" s="19">
        <f>'MYCLO2019 NORMAL REG FORM'!I665</f>
        <v>0</v>
      </c>
      <c r="I563" s="19">
        <f>'MYCLO2019 NORMAL REG FORM'!J665</f>
        <v>0</v>
      </c>
      <c r="J563" s="17">
        <f>'MYCLO2019 NORMAL REG FORM'!K665</f>
        <v>0</v>
      </c>
      <c r="K563" s="22">
        <f>'MYCLO2019 NORMAL REG FORM'!L665</f>
        <v>0</v>
      </c>
      <c r="L563" s="23" t="str">
        <f>'MYCLO2019 NORMAL REG FORM'!M665</f>
        <v/>
      </c>
      <c r="M563" s="23" t="str">
        <f>'MYCLO2019 NORMAL REG FORM'!N665</f>
        <v/>
      </c>
      <c r="N563" s="24"/>
      <c r="O563" s="25" t="str">
        <f>TRIM(UPPER('MYCLO2019 NORMAL REG FORM'!D665))</f>
        <v/>
      </c>
    </row>
    <row r="564" spans="1:15">
      <c r="A564" s="14"/>
      <c r="B564" s="15"/>
      <c r="C564" s="15"/>
      <c r="D564" s="15"/>
      <c r="E564" s="17" t="str">
        <f>TRIM(UPPER('MYCLO2019 NORMAL REG FORM'!E666))</f>
        <v/>
      </c>
      <c r="F564" s="18" t="str">
        <f>TRIM(UPPER('MYCLO2019 NORMAL REG FORM'!G666))</f>
        <v/>
      </c>
      <c r="G564" s="19">
        <f>'MYCLO2019 NORMAL REG FORM'!H666</f>
        <v>0</v>
      </c>
      <c r="H564" s="19">
        <f>'MYCLO2019 NORMAL REG FORM'!I666</f>
        <v>0</v>
      </c>
      <c r="I564" s="19">
        <f>'MYCLO2019 NORMAL REG FORM'!J666</f>
        <v>0</v>
      </c>
      <c r="J564" s="17">
        <f>'MYCLO2019 NORMAL REG FORM'!K666</f>
        <v>0</v>
      </c>
      <c r="K564" s="22">
        <f>'MYCLO2019 NORMAL REG FORM'!L666</f>
        <v>0</v>
      </c>
      <c r="L564" s="23" t="str">
        <f>'MYCLO2019 NORMAL REG FORM'!M666</f>
        <v/>
      </c>
      <c r="M564" s="23" t="str">
        <f>'MYCLO2019 NORMAL REG FORM'!N666</f>
        <v/>
      </c>
      <c r="N564" s="24"/>
      <c r="O564" s="25" t="str">
        <f>TRIM(UPPER('MYCLO2019 NORMAL REG FORM'!D666))</f>
        <v/>
      </c>
    </row>
    <row r="565" spans="1:15">
      <c r="A565" s="14"/>
      <c r="B565" s="15"/>
      <c r="C565" s="15"/>
      <c r="D565" s="15"/>
      <c r="E565" s="17" t="str">
        <f>TRIM(UPPER('MYCLO2019 NORMAL REG FORM'!E667))</f>
        <v/>
      </c>
      <c r="F565" s="18" t="str">
        <f>TRIM(UPPER('MYCLO2019 NORMAL REG FORM'!G667))</f>
        <v/>
      </c>
      <c r="G565" s="19">
        <f>'MYCLO2019 NORMAL REG FORM'!H667</f>
        <v>0</v>
      </c>
      <c r="H565" s="19">
        <f>'MYCLO2019 NORMAL REG FORM'!I667</f>
        <v>0</v>
      </c>
      <c r="I565" s="19">
        <f>'MYCLO2019 NORMAL REG FORM'!J667</f>
        <v>0</v>
      </c>
      <c r="J565" s="17">
        <f>'MYCLO2019 NORMAL REG FORM'!K667</f>
        <v>0</v>
      </c>
      <c r="K565" s="22">
        <f>'MYCLO2019 NORMAL REG FORM'!L667</f>
        <v>0</v>
      </c>
      <c r="L565" s="23" t="str">
        <f>'MYCLO2019 NORMAL REG FORM'!M667</f>
        <v/>
      </c>
      <c r="M565" s="23" t="str">
        <f>'MYCLO2019 NORMAL REG FORM'!N667</f>
        <v/>
      </c>
      <c r="N565" s="24"/>
      <c r="O565" s="25" t="str">
        <f>TRIM(UPPER('MYCLO2019 NORMAL REG FORM'!D667))</f>
        <v/>
      </c>
    </row>
    <row r="566" spans="1:15">
      <c r="A566" s="14"/>
      <c r="B566" s="15"/>
      <c r="C566" s="15"/>
      <c r="D566" s="15"/>
      <c r="E566" s="17" t="str">
        <f>TRIM(UPPER('MYCLO2019 NORMAL REG FORM'!E668))</f>
        <v/>
      </c>
      <c r="F566" s="18" t="str">
        <f>TRIM(UPPER('MYCLO2019 NORMAL REG FORM'!G668))</f>
        <v/>
      </c>
      <c r="G566" s="19">
        <f>'MYCLO2019 NORMAL REG FORM'!H668</f>
        <v>0</v>
      </c>
      <c r="H566" s="19">
        <f>'MYCLO2019 NORMAL REG FORM'!I668</f>
        <v>0</v>
      </c>
      <c r="I566" s="19">
        <f>'MYCLO2019 NORMAL REG FORM'!J668</f>
        <v>0</v>
      </c>
      <c r="J566" s="17">
        <f>'MYCLO2019 NORMAL REG FORM'!K668</f>
        <v>0</v>
      </c>
      <c r="K566" s="22">
        <f>'MYCLO2019 NORMAL REG FORM'!L668</f>
        <v>0</v>
      </c>
      <c r="L566" s="23" t="str">
        <f>'MYCLO2019 NORMAL REG FORM'!M668</f>
        <v/>
      </c>
      <c r="M566" s="23" t="str">
        <f>'MYCLO2019 NORMAL REG FORM'!N668</f>
        <v/>
      </c>
      <c r="N566" s="24"/>
      <c r="O566" s="25" t="str">
        <f>TRIM(UPPER('MYCLO2019 NORMAL REG FORM'!D668))</f>
        <v/>
      </c>
    </row>
    <row r="567" spans="1:15">
      <c r="A567" s="14"/>
      <c r="B567" s="15"/>
      <c r="C567" s="15"/>
      <c r="D567" s="15"/>
      <c r="E567" s="17" t="str">
        <f>TRIM(UPPER('MYCLO2019 NORMAL REG FORM'!E669))</f>
        <v/>
      </c>
      <c r="F567" s="18" t="str">
        <f>TRIM(UPPER('MYCLO2019 NORMAL REG FORM'!G669))</f>
        <v/>
      </c>
      <c r="G567" s="19">
        <f>'MYCLO2019 NORMAL REG FORM'!H669</f>
        <v>0</v>
      </c>
      <c r="H567" s="19">
        <f>'MYCLO2019 NORMAL REG FORM'!I669</f>
        <v>0</v>
      </c>
      <c r="I567" s="19">
        <f>'MYCLO2019 NORMAL REG FORM'!J669</f>
        <v>0</v>
      </c>
      <c r="J567" s="17">
        <f>'MYCLO2019 NORMAL REG FORM'!K669</f>
        <v>0</v>
      </c>
      <c r="K567" s="22">
        <f>'MYCLO2019 NORMAL REG FORM'!L669</f>
        <v>0</v>
      </c>
      <c r="L567" s="23" t="str">
        <f>'MYCLO2019 NORMAL REG FORM'!M669</f>
        <v/>
      </c>
      <c r="M567" s="23" t="str">
        <f>'MYCLO2019 NORMAL REG FORM'!N669</f>
        <v/>
      </c>
      <c r="N567" s="24"/>
      <c r="O567" s="25" t="str">
        <f>TRIM(UPPER('MYCLO2019 NORMAL REG FORM'!D669))</f>
        <v/>
      </c>
    </row>
    <row r="568" spans="1:15">
      <c r="A568" s="14"/>
      <c r="B568" s="15"/>
      <c r="C568" s="15"/>
      <c r="D568" s="15"/>
      <c r="E568" s="17" t="str">
        <f>TRIM(UPPER('MYCLO2019 NORMAL REG FORM'!E670))</f>
        <v/>
      </c>
      <c r="F568" s="18" t="str">
        <f>TRIM(UPPER('MYCLO2019 NORMAL REG FORM'!G670))</f>
        <v/>
      </c>
      <c r="G568" s="19">
        <f>'MYCLO2019 NORMAL REG FORM'!H670</f>
        <v>0</v>
      </c>
      <c r="H568" s="19">
        <f>'MYCLO2019 NORMAL REG FORM'!I670</f>
        <v>0</v>
      </c>
      <c r="I568" s="19">
        <f>'MYCLO2019 NORMAL REG FORM'!J670</f>
        <v>0</v>
      </c>
      <c r="J568" s="17">
        <f>'MYCLO2019 NORMAL REG FORM'!K670</f>
        <v>0</v>
      </c>
      <c r="K568" s="22">
        <f>'MYCLO2019 NORMAL REG FORM'!L670</f>
        <v>0</v>
      </c>
      <c r="L568" s="23" t="str">
        <f>'MYCLO2019 NORMAL REG FORM'!M670</f>
        <v/>
      </c>
      <c r="M568" s="23" t="str">
        <f>'MYCLO2019 NORMAL REG FORM'!N670</f>
        <v/>
      </c>
      <c r="N568" s="24"/>
      <c r="O568" s="25" t="str">
        <f>TRIM(UPPER('MYCLO2019 NORMAL REG FORM'!D670))</f>
        <v/>
      </c>
    </row>
    <row r="569" spans="1:15">
      <c r="A569" s="14"/>
      <c r="B569" s="15"/>
      <c r="C569" s="15"/>
      <c r="D569" s="15"/>
      <c r="E569" s="17" t="str">
        <f>TRIM(UPPER('MYCLO2019 NORMAL REG FORM'!E671))</f>
        <v/>
      </c>
      <c r="F569" s="18" t="str">
        <f>TRIM(UPPER('MYCLO2019 NORMAL REG FORM'!G671))</f>
        <v/>
      </c>
      <c r="G569" s="19">
        <f>'MYCLO2019 NORMAL REG FORM'!H671</f>
        <v>0</v>
      </c>
      <c r="H569" s="19">
        <f>'MYCLO2019 NORMAL REG FORM'!I671</f>
        <v>0</v>
      </c>
      <c r="I569" s="19">
        <f>'MYCLO2019 NORMAL REG FORM'!J671</f>
        <v>0</v>
      </c>
      <c r="J569" s="17">
        <f>'MYCLO2019 NORMAL REG FORM'!K671</f>
        <v>0</v>
      </c>
      <c r="K569" s="22">
        <f>'MYCLO2019 NORMAL REG FORM'!L671</f>
        <v>0</v>
      </c>
      <c r="L569" s="23" t="str">
        <f>'MYCLO2019 NORMAL REG FORM'!M671</f>
        <v/>
      </c>
      <c r="M569" s="23" t="str">
        <f>'MYCLO2019 NORMAL REG FORM'!N671</f>
        <v/>
      </c>
      <c r="N569" s="24"/>
      <c r="O569" s="25" t="str">
        <f>TRIM(UPPER('MYCLO2019 NORMAL REG FORM'!D671))</f>
        <v/>
      </c>
    </row>
    <row r="570" spans="1:15">
      <c r="A570" s="14"/>
      <c r="B570" s="15"/>
      <c r="C570" s="15"/>
      <c r="D570" s="15"/>
      <c r="E570" s="17" t="str">
        <f>TRIM(UPPER('MYCLO2019 NORMAL REG FORM'!E672))</f>
        <v/>
      </c>
      <c r="F570" s="18" t="str">
        <f>TRIM(UPPER('MYCLO2019 NORMAL REG FORM'!G672))</f>
        <v/>
      </c>
      <c r="G570" s="19">
        <f>'MYCLO2019 NORMAL REG FORM'!H672</f>
        <v>0</v>
      </c>
      <c r="H570" s="19">
        <f>'MYCLO2019 NORMAL REG FORM'!I672</f>
        <v>0</v>
      </c>
      <c r="I570" s="19">
        <f>'MYCLO2019 NORMAL REG FORM'!J672</f>
        <v>0</v>
      </c>
      <c r="J570" s="17">
        <f>'MYCLO2019 NORMAL REG FORM'!K672</f>
        <v>0</v>
      </c>
      <c r="K570" s="22">
        <f>'MYCLO2019 NORMAL REG FORM'!L672</f>
        <v>0</v>
      </c>
      <c r="L570" s="23" t="str">
        <f>'MYCLO2019 NORMAL REG FORM'!M672</f>
        <v/>
      </c>
      <c r="M570" s="23" t="str">
        <f>'MYCLO2019 NORMAL REG FORM'!N672</f>
        <v/>
      </c>
      <c r="N570" s="24"/>
      <c r="O570" s="25" t="str">
        <f>TRIM(UPPER('MYCLO2019 NORMAL REG FORM'!D672))</f>
        <v/>
      </c>
    </row>
    <row r="571" spans="1:15">
      <c r="A571" s="14"/>
      <c r="B571" s="15"/>
      <c r="C571" s="15"/>
      <c r="D571" s="15"/>
      <c r="E571" s="17" t="str">
        <f>TRIM(UPPER('MYCLO2019 NORMAL REG FORM'!E673))</f>
        <v/>
      </c>
      <c r="F571" s="18" t="str">
        <f>TRIM(UPPER('MYCLO2019 NORMAL REG FORM'!G673))</f>
        <v/>
      </c>
      <c r="G571" s="19">
        <f>'MYCLO2019 NORMAL REG FORM'!H673</f>
        <v>0</v>
      </c>
      <c r="H571" s="19">
        <f>'MYCLO2019 NORMAL REG FORM'!I673</f>
        <v>0</v>
      </c>
      <c r="I571" s="19">
        <f>'MYCLO2019 NORMAL REG FORM'!J673</f>
        <v>0</v>
      </c>
      <c r="J571" s="17">
        <f>'MYCLO2019 NORMAL REG FORM'!K673</f>
        <v>0</v>
      </c>
      <c r="K571" s="22">
        <f>'MYCLO2019 NORMAL REG FORM'!L673</f>
        <v>0</v>
      </c>
      <c r="L571" s="23" t="str">
        <f>'MYCLO2019 NORMAL REG FORM'!M673</f>
        <v/>
      </c>
      <c r="M571" s="23" t="str">
        <f>'MYCLO2019 NORMAL REG FORM'!N673</f>
        <v/>
      </c>
      <c r="N571" s="24"/>
      <c r="O571" s="25" t="str">
        <f>TRIM(UPPER('MYCLO2019 NORMAL REG FORM'!D673))</f>
        <v/>
      </c>
    </row>
    <row r="572" spans="1:15">
      <c r="A572" s="14"/>
      <c r="B572" s="15"/>
      <c r="C572" s="15"/>
      <c r="D572" s="15"/>
      <c r="E572" s="17" t="str">
        <f>TRIM(UPPER('MYCLO2019 NORMAL REG FORM'!E674))</f>
        <v/>
      </c>
      <c r="F572" s="18" t="str">
        <f>TRIM(UPPER('MYCLO2019 NORMAL REG FORM'!G674))</f>
        <v/>
      </c>
      <c r="G572" s="19">
        <f>'MYCLO2019 NORMAL REG FORM'!H674</f>
        <v>0</v>
      </c>
      <c r="H572" s="19">
        <f>'MYCLO2019 NORMAL REG FORM'!I674</f>
        <v>0</v>
      </c>
      <c r="I572" s="19">
        <f>'MYCLO2019 NORMAL REG FORM'!J674</f>
        <v>0</v>
      </c>
      <c r="J572" s="17">
        <f>'MYCLO2019 NORMAL REG FORM'!K674</f>
        <v>0</v>
      </c>
      <c r="K572" s="22">
        <f>'MYCLO2019 NORMAL REG FORM'!L674</f>
        <v>0</v>
      </c>
      <c r="L572" s="23" t="str">
        <f>'MYCLO2019 NORMAL REG FORM'!M674</f>
        <v/>
      </c>
      <c r="M572" s="23" t="str">
        <f>'MYCLO2019 NORMAL REG FORM'!N674</f>
        <v/>
      </c>
      <c r="N572" s="24"/>
      <c r="O572" s="25" t="str">
        <f>TRIM(UPPER('MYCLO2019 NORMAL REG FORM'!D674))</f>
        <v/>
      </c>
    </row>
    <row r="573" spans="1:15">
      <c r="A573" s="14"/>
      <c r="B573" s="15"/>
      <c r="C573" s="15"/>
      <c r="D573" s="15"/>
      <c r="E573" s="17" t="str">
        <f>TRIM(UPPER('MYCLO2019 NORMAL REG FORM'!E675))</f>
        <v/>
      </c>
      <c r="F573" s="18" t="str">
        <f>TRIM(UPPER('MYCLO2019 NORMAL REG FORM'!G675))</f>
        <v/>
      </c>
      <c r="G573" s="19">
        <f>'MYCLO2019 NORMAL REG FORM'!H675</f>
        <v>0</v>
      </c>
      <c r="H573" s="19">
        <f>'MYCLO2019 NORMAL REG FORM'!I675</f>
        <v>0</v>
      </c>
      <c r="I573" s="19">
        <f>'MYCLO2019 NORMAL REG FORM'!J675</f>
        <v>0</v>
      </c>
      <c r="J573" s="17">
        <f>'MYCLO2019 NORMAL REG FORM'!K675</f>
        <v>0</v>
      </c>
      <c r="K573" s="22">
        <f>'MYCLO2019 NORMAL REG FORM'!L675</f>
        <v>0</v>
      </c>
      <c r="L573" s="23" t="str">
        <f>'MYCLO2019 NORMAL REG FORM'!M675</f>
        <v/>
      </c>
      <c r="M573" s="23" t="str">
        <f>'MYCLO2019 NORMAL REG FORM'!N675</f>
        <v/>
      </c>
      <c r="N573" s="24"/>
      <c r="O573" s="25" t="str">
        <f>TRIM(UPPER('MYCLO2019 NORMAL REG FORM'!D675))</f>
        <v/>
      </c>
    </row>
    <row r="574" spans="1:15">
      <c r="A574" s="14"/>
      <c r="B574" s="15"/>
      <c r="C574" s="15"/>
      <c r="D574" s="15"/>
      <c r="E574" s="17" t="str">
        <f>TRIM(UPPER('MYCLO2019 NORMAL REG FORM'!E676))</f>
        <v/>
      </c>
      <c r="F574" s="18" t="str">
        <f>TRIM(UPPER('MYCLO2019 NORMAL REG FORM'!G676))</f>
        <v/>
      </c>
      <c r="G574" s="19">
        <f>'MYCLO2019 NORMAL REG FORM'!H676</f>
        <v>0</v>
      </c>
      <c r="H574" s="19">
        <f>'MYCLO2019 NORMAL REG FORM'!I676</f>
        <v>0</v>
      </c>
      <c r="I574" s="19">
        <f>'MYCLO2019 NORMAL REG FORM'!J676</f>
        <v>0</v>
      </c>
      <c r="J574" s="17">
        <f>'MYCLO2019 NORMAL REG FORM'!K676</f>
        <v>0</v>
      </c>
      <c r="K574" s="22">
        <f>'MYCLO2019 NORMAL REG FORM'!L676</f>
        <v>0</v>
      </c>
      <c r="L574" s="23" t="str">
        <f>'MYCLO2019 NORMAL REG FORM'!M676</f>
        <v/>
      </c>
      <c r="M574" s="23" t="str">
        <f>'MYCLO2019 NORMAL REG FORM'!N676</f>
        <v/>
      </c>
      <c r="N574" s="24"/>
      <c r="O574" s="25" t="str">
        <f>TRIM(UPPER('MYCLO2019 NORMAL REG FORM'!D676))</f>
        <v/>
      </c>
    </row>
    <row r="575" spans="1:15">
      <c r="A575" s="14"/>
      <c r="B575" s="15"/>
      <c r="C575" s="15"/>
      <c r="D575" s="15"/>
      <c r="E575" s="17" t="str">
        <f>TRIM(UPPER('MYCLO2019 NORMAL REG FORM'!E677))</f>
        <v/>
      </c>
      <c r="F575" s="18" t="str">
        <f>TRIM(UPPER('MYCLO2019 NORMAL REG FORM'!G677))</f>
        <v/>
      </c>
      <c r="G575" s="19">
        <f>'MYCLO2019 NORMAL REG FORM'!H677</f>
        <v>0</v>
      </c>
      <c r="H575" s="19">
        <f>'MYCLO2019 NORMAL REG FORM'!I677</f>
        <v>0</v>
      </c>
      <c r="I575" s="19">
        <f>'MYCLO2019 NORMAL REG FORM'!J677</f>
        <v>0</v>
      </c>
      <c r="J575" s="17">
        <f>'MYCLO2019 NORMAL REG FORM'!K677</f>
        <v>0</v>
      </c>
      <c r="K575" s="22">
        <f>'MYCLO2019 NORMAL REG FORM'!L677</f>
        <v>0</v>
      </c>
      <c r="L575" s="23" t="str">
        <f>'MYCLO2019 NORMAL REG FORM'!M677</f>
        <v/>
      </c>
      <c r="M575" s="23" t="str">
        <f>'MYCLO2019 NORMAL REG FORM'!N677</f>
        <v/>
      </c>
      <c r="N575" s="24"/>
      <c r="O575" s="25" t="str">
        <f>TRIM(UPPER('MYCLO2019 NORMAL REG FORM'!D677))</f>
        <v/>
      </c>
    </row>
    <row r="576" spans="1:15">
      <c r="A576" s="14"/>
      <c r="B576" s="15"/>
      <c r="C576" s="15"/>
      <c r="D576" s="15"/>
      <c r="E576" s="17" t="str">
        <f>TRIM(UPPER('MYCLO2019 NORMAL REG FORM'!E678))</f>
        <v/>
      </c>
      <c r="F576" s="18" t="str">
        <f>TRIM(UPPER('MYCLO2019 NORMAL REG FORM'!G678))</f>
        <v/>
      </c>
      <c r="G576" s="19">
        <f>'MYCLO2019 NORMAL REG FORM'!H678</f>
        <v>0</v>
      </c>
      <c r="H576" s="19">
        <f>'MYCLO2019 NORMAL REG FORM'!I678</f>
        <v>0</v>
      </c>
      <c r="I576" s="19">
        <f>'MYCLO2019 NORMAL REG FORM'!J678</f>
        <v>0</v>
      </c>
      <c r="J576" s="17">
        <f>'MYCLO2019 NORMAL REG FORM'!K678</f>
        <v>0</v>
      </c>
      <c r="K576" s="22">
        <f>'MYCLO2019 NORMAL REG FORM'!L678</f>
        <v>0</v>
      </c>
      <c r="L576" s="23" t="str">
        <f>'MYCLO2019 NORMAL REG FORM'!M678</f>
        <v/>
      </c>
      <c r="M576" s="23" t="str">
        <f>'MYCLO2019 NORMAL REG FORM'!N678</f>
        <v/>
      </c>
      <c r="N576" s="24"/>
      <c r="O576" s="25" t="str">
        <f>TRIM(UPPER('MYCLO2019 NORMAL REG FORM'!D678))</f>
        <v/>
      </c>
    </row>
    <row r="577" spans="1:15">
      <c r="A577" s="14"/>
      <c r="B577" s="15"/>
      <c r="C577" s="15"/>
      <c r="D577" s="15"/>
      <c r="E577" s="17" t="str">
        <f>TRIM(UPPER('MYCLO2019 NORMAL REG FORM'!E679))</f>
        <v/>
      </c>
      <c r="F577" s="18" t="str">
        <f>TRIM(UPPER('MYCLO2019 NORMAL REG FORM'!G679))</f>
        <v/>
      </c>
      <c r="G577" s="19">
        <f>'MYCLO2019 NORMAL REG FORM'!H679</f>
        <v>0</v>
      </c>
      <c r="H577" s="19">
        <f>'MYCLO2019 NORMAL REG FORM'!I679</f>
        <v>0</v>
      </c>
      <c r="I577" s="19">
        <f>'MYCLO2019 NORMAL REG FORM'!J679</f>
        <v>0</v>
      </c>
      <c r="J577" s="17">
        <f>'MYCLO2019 NORMAL REG FORM'!K679</f>
        <v>0</v>
      </c>
      <c r="K577" s="22">
        <f>'MYCLO2019 NORMAL REG FORM'!L679</f>
        <v>0</v>
      </c>
      <c r="L577" s="23" t="str">
        <f>'MYCLO2019 NORMAL REG FORM'!M679</f>
        <v/>
      </c>
      <c r="M577" s="23" t="str">
        <f>'MYCLO2019 NORMAL REG FORM'!N679</f>
        <v/>
      </c>
      <c r="N577" s="24"/>
      <c r="O577" s="25" t="str">
        <f>TRIM(UPPER('MYCLO2019 NORMAL REG FORM'!D679))</f>
        <v/>
      </c>
    </row>
    <row r="578" spans="1:15">
      <c r="A578" s="14"/>
      <c r="B578" s="15"/>
      <c r="C578" s="15"/>
      <c r="D578" s="15"/>
      <c r="E578" s="17" t="str">
        <f>TRIM(UPPER('MYCLO2019 NORMAL REG FORM'!E680))</f>
        <v/>
      </c>
      <c r="F578" s="18" t="str">
        <f>TRIM(UPPER('MYCLO2019 NORMAL REG FORM'!G680))</f>
        <v/>
      </c>
      <c r="G578" s="19">
        <f>'MYCLO2019 NORMAL REG FORM'!H680</f>
        <v>0</v>
      </c>
      <c r="H578" s="19">
        <f>'MYCLO2019 NORMAL REG FORM'!I680</f>
        <v>0</v>
      </c>
      <c r="I578" s="19">
        <f>'MYCLO2019 NORMAL REG FORM'!J680</f>
        <v>0</v>
      </c>
      <c r="J578" s="17">
        <f>'MYCLO2019 NORMAL REG FORM'!K680</f>
        <v>0</v>
      </c>
      <c r="K578" s="22">
        <f>'MYCLO2019 NORMAL REG FORM'!L680</f>
        <v>0</v>
      </c>
      <c r="L578" s="23" t="str">
        <f>'MYCLO2019 NORMAL REG FORM'!M680</f>
        <v/>
      </c>
      <c r="M578" s="23" t="str">
        <f>'MYCLO2019 NORMAL REG FORM'!N680</f>
        <v/>
      </c>
      <c r="N578" s="24"/>
      <c r="O578" s="25" t="str">
        <f>TRIM(UPPER('MYCLO2019 NORMAL REG FORM'!D680))</f>
        <v/>
      </c>
    </row>
    <row r="579" spans="1:15">
      <c r="A579" s="14"/>
      <c r="B579" s="15"/>
      <c r="C579" s="15"/>
      <c r="D579" s="15"/>
      <c r="E579" s="17" t="str">
        <f>TRIM(UPPER('MYCLO2019 NORMAL REG FORM'!E681))</f>
        <v/>
      </c>
      <c r="F579" s="18" t="str">
        <f>TRIM(UPPER('MYCLO2019 NORMAL REG FORM'!G681))</f>
        <v/>
      </c>
      <c r="G579" s="19">
        <f>'MYCLO2019 NORMAL REG FORM'!H681</f>
        <v>0</v>
      </c>
      <c r="H579" s="19">
        <f>'MYCLO2019 NORMAL REG FORM'!I681</f>
        <v>0</v>
      </c>
      <c r="I579" s="19">
        <f>'MYCLO2019 NORMAL REG FORM'!J681</f>
        <v>0</v>
      </c>
      <c r="J579" s="17">
        <f>'MYCLO2019 NORMAL REG FORM'!K681</f>
        <v>0</v>
      </c>
      <c r="K579" s="22">
        <f>'MYCLO2019 NORMAL REG FORM'!L681</f>
        <v>0</v>
      </c>
      <c r="L579" s="23" t="str">
        <f>'MYCLO2019 NORMAL REG FORM'!M681</f>
        <v/>
      </c>
      <c r="M579" s="23" t="str">
        <f>'MYCLO2019 NORMAL REG FORM'!N681</f>
        <v/>
      </c>
      <c r="N579" s="24"/>
      <c r="O579" s="25" t="str">
        <f>TRIM(UPPER('MYCLO2019 NORMAL REG FORM'!D681))</f>
        <v/>
      </c>
    </row>
    <row r="580" spans="1:15">
      <c r="A580" s="14"/>
      <c r="B580" s="15"/>
      <c r="C580" s="15"/>
      <c r="D580" s="15"/>
      <c r="E580" s="17" t="str">
        <f>TRIM(UPPER('MYCLO2019 NORMAL REG FORM'!E682))</f>
        <v/>
      </c>
      <c r="F580" s="18" t="str">
        <f>TRIM(UPPER('MYCLO2019 NORMAL REG FORM'!G682))</f>
        <v/>
      </c>
      <c r="G580" s="19">
        <f>'MYCLO2019 NORMAL REG FORM'!H682</f>
        <v>0</v>
      </c>
      <c r="H580" s="19">
        <f>'MYCLO2019 NORMAL REG FORM'!I682</f>
        <v>0</v>
      </c>
      <c r="I580" s="19">
        <f>'MYCLO2019 NORMAL REG FORM'!J682</f>
        <v>0</v>
      </c>
      <c r="J580" s="17">
        <f>'MYCLO2019 NORMAL REG FORM'!K682</f>
        <v>0</v>
      </c>
      <c r="K580" s="22">
        <f>'MYCLO2019 NORMAL REG FORM'!L682</f>
        <v>0</v>
      </c>
      <c r="L580" s="23" t="str">
        <f>'MYCLO2019 NORMAL REG FORM'!M682</f>
        <v/>
      </c>
      <c r="M580" s="23" t="str">
        <f>'MYCLO2019 NORMAL REG FORM'!N682</f>
        <v/>
      </c>
      <c r="N580" s="24"/>
      <c r="O580" s="25" t="str">
        <f>TRIM(UPPER('MYCLO2019 NORMAL REG FORM'!D682))</f>
        <v/>
      </c>
    </row>
    <row r="581" spans="1:15">
      <c r="A581" s="14"/>
      <c r="B581" s="15"/>
      <c r="C581" s="15"/>
      <c r="D581" s="15"/>
      <c r="E581" s="17" t="str">
        <f>TRIM(UPPER('MYCLO2019 NORMAL REG FORM'!E683))</f>
        <v/>
      </c>
      <c r="F581" s="18" t="str">
        <f>TRIM(UPPER('MYCLO2019 NORMAL REG FORM'!G683))</f>
        <v/>
      </c>
      <c r="G581" s="19">
        <f>'MYCLO2019 NORMAL REG FORM'!H683</f>
        <v>0</v>
      </c>
      <c r="H581" s="19">
        <f>'MYCLO2019 NORMAL REG FORM'!I683</f>
        <v>0</v>
      </c>
      <c r="I581" s="19">
        <f>'MYCLO2019 NORMAL REG FORM'!J683</f>
        <v>0</v>
      </c>
      <c r="J581" s="17">
        <f>'MYCLO2019 NORMAL REG FORM'!K683</f>
        <v>0</v>
      </c>
      <c r="K581" s="22">
        <f>'MYCLO2019 NORMAL REG FORM'!L683</f>
        <v>0</v>
      </c>
      <c r="L581" s="23" t="str">
        <f>'MYCLO2019 NORMAL REG FORM'!M683</f>
        <v/>
      </c>
      <c r="M581" s="23" t="str">
        <f>'MYCLO2019 NORMAL REG FORM'!N683</f>
        <v/>
      </c>
      <c r="N581" s="24"/>
      <c r="O581" s="25" t="str">
        <f>TRIM(UPPER('MYCLO2019 NORMAL REG FORM'!D683))</f>
        <v/>
      </c>
    </row>
    <row r="582" spans="1:15">
      <c r="A582" s="14"/>
      <c r="B582" s="15"/>
      <c r="C582" s="15"/>
      <c r="D582" s="15"/>
      <c r="E582" s="17" t="str">
        <f>TRIM(UPPER('MYCLO2019 NORMAL REG FORM'!E684))</f>
        <v/>
      </c>
      <c r="F582" s="18" t="str">
        <f>TRIM(UPPER('MYCLO2019 NORMAL REG FORM'!G684))</f>
        <v/>
      </c>
      <c r="G582" s="19">
        <f>'MYCLO2019 NORMAL REG FORM'!H684</f>
        <v>0</v>
      </c>
      <c r="H582" s="19">
        <f>'MYCLO2019 NORMAL REG FORM'!I684</f>
        <v>0</v>
      </c>
      <c r="I582" s="19">
        <f>'MYCLO2019 NORMAL REG FORM'!J684</f>
        <v>0</v>
      </c>
      <c r="J582" s="17">
        <f>'MYCLO2019 NORMAL REG FORM'!K684</f>
        <v>0</v>
      </c>
      <c r="K582" s="22">
        <f>'MYCLO2019 NORMAL REG FORM'!L684</f>
        <v>0</v>
      </c>
      <c r="L582" s="23" t="str">
        <f>'MYCLO2019 NORMAL REG FORM'!M684</f>
        <v/>
      </c>
      <c r="M582" s="23" t="str">
        <f>'MYCLO2019 NORMAL REG FORM'!N684</f>
        <v/>
      </c>
      <c r="N582" s="24"/>
      <c r="O582" s="25" t="str">
        <f>TRIM(UPPER('MYCLO2019 NORMAL REG FORM'!D684))</f>
        <v/>
      </c>
    </row>
    <row r="583" spans="1:15">
      <c r="A583" s="14"/>
      <c r="B583" s="15"/>
      <c r="C583" s="15"/>
      <c r="D583" s="15"/>
      <c r="E583" s="17" t="str">
        <f>TRIM(UPPER('MYCLO2019 NORMAL REG FORM'!E685))</f>
        <v/>
      </c>
      <c r="F583" s="18" t="str">
        <f>TRIM(UPPER('MYCLO2019 NORMAL REG FORM'!G685))</f>
        <v/>
      </c>
      <c r="G583" s="19">
        <f>'MYCLO2019 NORMAL REG FORM'!H685</f>
        <v>0</v>
      </c>
      <c r="H583" s="19">
        <f>'MYCLO2019 NORMAL REG FORM'!I685</f>
        <v>0</v>
      </c>
      <c r="I583" s="19">
        <f>'MYCLO2019 NORMAL REG FORM'!J685</f>
        <v>0</v>
      </c>
      <c r="J583" s="17">
        <f>'MYCLO2019 NORMAL REG FORM'!K685</f>
        <v>0</v>
      </c>
      <c r="K583" s="22">
        <f>'MYCLO2019 NORMAL REG FORM'!L685</f>
        <v>0</v>
      </c>
      <c r="L583" s="23" t="str">
        <f>'MYCLO2019 NORMAL REG FORM'!M685</f>
        <v/>
      </c>
      <c r="M583" s="23" t="str">
        <f>'MYCLO2019 NORMAL REG FORM'!N685</f>
        <v/>
      </c>
      <c r="N583" s="24"/>
      <c r="O583" s="25" t="str">
        <f>TRIM(UPPER('MYCLO2019 NORMAL REG FORM'!D685))</f>
        <v/>
      </c>
    </row>
    <row r="584" spans="1:15">
      <c r="A584" s="14"/>
      <c r="B584" s="15"/>
      <c r="C584" s="15"/>
      <c r="D584" s="15"/>
      <c r="E584" s="17" t="str">
        <f>TRIM(UPPER('MYCLO2019 NORMAL REG FORM'!E686))</f>
        <v/>
      </c>
      <c r="F584" s="18" t="str">
        <f>TRIM(UPPER('MYCLO2019 NORMAL REG FORM'!G686))</f>
        <v/>
      </c>
      <c r="G584" s="19">
        <f>'MYCLO2019 NORMAL REG FORM'!H686</f>
        <v>0</v>
      </c>
      <c r="H584" s="19">
        <f>'MYCLO2019 NORMAL REG FORM'!I686</f>
        <v>0</v>
      </c>
      <c r="I584" s="19">
        <f>'MYCLO2019 NORMAL REG FORM'!J686</f>
        <v>0</v>
      </c>
      <c r="J584" s="17">
        <f>'MYCLO2019 NORMAL REG FORM'!K686</f>
        <v>0</v>
      </c>
      <c r="K584" s="22">
        <f>'MYCLO2019 NORMAL REG FORM'!L686</f>
        <v>0</v>
      </c>
      <c r="L584" s="23" t="str">
        <f>'MYCLO2019 NORMAL REG FORM'!M686</f>
        <v/>
      </c>
      <c r="M584" s="23" t="str">
        <f>'MYCLO2019 NORMAL REG FORM'!N686</f>
        <v/>
      </c>
      <c r="N584" s="24"/>
      <c r="O584" s="25" t="str">
        <f>TRIM(UPPER('MYCLO2019 NORMAL REG FORM'!D686))</f>
        <v/>
      </c>
    </row>
    <row r="585" spans="1:15">
      <c r="A585" s="14"/>
      <c r="B585" s="15"/>
      <c r="C585" s="15"/>
      <c r="D585" s="15"/>
      <c r="E585" s="17" t="str">
        <f>TRIM(UPPER('MYCLO2019 NORMAL REG FORM'!E687))</f>
        <v/>
      </c>
      <c r="F585" s="18" t="str">
        <f>TRIM(UPPER('MYCLO2019 NORMAL REG FORM'!G687))</f>
        <v/>
      </c>
      <c r="G585" s="19">
        <f>'MYCLO2019 NORMAL REG FORM'!H687</f>
        <v>0</v>
      </c>
      <c r="H585" s="19">
        <f>'MYCLO2019 NORMAL REG FORM'!I687</f>
        <v>0</v>
      </c>
      <c r="I585" s="19">
        <f>'MYCLO2019 NORMAL REG FORM'!J687</f>
        <v>0</v>
      </c>
      <c r="J585" s="17">
        <f>'MYCLO2019 NORMAL REG FORM'!K687</f>
        <v>0</v>
      </c>
      <c r="K585" s="22">
        <f>'MYCLO2019 NORMAL REG FORM'!L687</f>
        <v>0</v>
      </c>
      <c r="L585" s="23" t="str">
        <f>'MYCLO2019 NORMAL REG FORM'!M687</f>
        <v/>
      </c>
      <c r="M585" s="23" t="str">
        <f>'MYCLO2019 NORMAL REG FORM'!N687</f>
        <v/>
      </c>
      <c r="N585" s="24"/>
      <c r="O585" s="25" t="str">
        <f>TRIM(UPPER('MYCLO2019 NORMAL REG FORM'!D687))</f>
        <v/>
      </c>
    </row>
    <row r="586" spans="1:15">
      <c r="A586" s="14"/>
      <c r="B586" s="15"/>
      <c r="C586" s="15"/>
      <c r="D586" s="15"/>
      <c r="E586" s="17" t="str">
        <f>TRIM(UPPER('MYCLO2019 NORMAL REG FORM'!E688))</f>
        <v/>
      </c>
      <c r="F586" s="18" t="str">
        <f>TRIM(UPPER('MYCLO2019 NORMAL REG FORM'!G688))</f>
        <v/>
      </c>
      <c r="G586" s="19">
        <f>'MYCLO2019 NORMAL REG FORM'!H688</f>
        <v>0</v>
      </c>
      <c r="H586" s="19">
        <f>'MYCLO2019 NORMAL REG FORM'!I688</f>
        <v>0</v>
      </c>
      <c r="I586" s="19">
        <f>'MYCLO2019 NORMAL REG FORM'!J688</f>
        <v>0</v>
      </c>
      <c r="J586" s="17">
        <f>'MYCLO2019 NORMAL REG FORM'!K688</f>
        <v>0</v>
      </c>
      <c r="K586" s="22">
        <f>'MYCLO2019 NORMAL REG FORM'!L688</f>
        <v>0</v>
      </c>
      <c r="L586" s="23" t="str">
        <f>'MYCLO2019 NORMAL REG FORM'!M688</f>
        <v/>
      </c>
      <c r="M586" s="23" t="str">
        <f>'MYCLO2019 NORMAL REG FORM'!N688</f>
        <v/>
      </c>
      <c r="N586" s="24"/>
      <c r="O586" s="25" t="str">
        <f>TRIM(UPPER('MYCLO2019 NORMAL REG FORM'!D688))</f>
        <v/>
      </c>
    </row>
    <row r="587" spans="1:15">
      <c r="A587" s="14"/>
      <c r="B587" s="15"/>
      <c r="C587" s="15"/>
      <c r="D587" s="15"/>
      <c r="E587" s="17" t="str">
        <f>TRIM(UPPER('MYCLO2019 NORMAL REG FORM'!E689))</f>
        <v/>
      </c>
      <c r="F587" s="18" t="str">
        <f>TRIM(UPPER('MYCLO2019 NORMAL REG FORM'!G689))</f>
        <v/>
      </c>
      <c r="G587" s="19">
        <f>'MYCLO2019 NORMAL REG FORM'!H689</f>
        <v>0</v>
      </c>
      <c r="H587" s="19">
        <f>'MYCLO2019 NORMAL REG FORM'!I689</f>
        <v>0</v>
      </c>
      <c r="I587" s="19">
        <f>'MYCLO2019 NORMAL REG FORM'!J689</f>
        <v>0</v>
      </c>
      <c r="J587" s="17">
        <f>'MYCLO2019 NORMAL REG FORM'!K689</f>
        <v>0</v>
      </c>
      <c r="K587" s="22">
        <f>'MYCLO2019 NORMAL REG FORM'!L689</f>
        <v>0</v>
      </c>
      <c r="L587" s="23" t="str">
        <f>'MYCLO2019 NORMAL REG FORM'!M689</f>
        <v/>
      </c>
      <c r="M587" s="23" t="str">
        <f>'MYCLO2019 NORMAL REG FORM'!N689</f>
        <v/>
      </c>
      <c r="N587" s="24"/>
      <c r="O587" s="25" t="str">
        <f>TRIM(UPPER('MYCLO2019 NORMAL REG FORM'!D689))</f>
        <v/>
      </c>
    </row>
    <row r="588" spans="1:15">
      <c r="A588" s="14"/>
      <c r="B588" s="15"/>
      <c r="C588" s="15"/>
      <c r="D588" s="15"/>
      <c r="E588" s="17" t="str">
        <f>TRIM(UPPER('MYCLO2019 NORMAL REG FORM'!E690))</f>
        <v/>
      </c>
      <c r="F588" s="18" t="str">
        <f>TRIM(UPPER('MYCLO2019 NORMAL REG FORM'!G690))</f>
        <v/>
      </c>
      <c r="G588" s="19">
        <f>'MYCLO2019 NORMAL REG FORM'!H690</f>
        <v>0</v>
      </c>
      <c r="H588" s="19">
        <f>'MYCLO2019 NORMAL REG FORM'!I690</f>
        <v>0</v>
      </c>
      <c r="I588" s="19">
        <f>'MYCLO2019 NORMAL REG FORM'!J690</f>
        <v>0</v>
      </c>
      <c r="J588" s="17">
        <f>'MYCLO2019 NORMAL REG FORM'!K690</f>
        <v>0</v>
      </c>
      <c r="K588" s="22">
        <f>'MYCLO2019 NORMAL REG FORM'!L690</f>
        <v>0</v>
      </c>
      <c r="L588" s="23" t="str">
        <f>'MYCLO2019 NORMAL REG FORM'!M690</f>
        <v/>
      </c>
      <c r="M588" s="23" t="str">
        <f>'MYCLO2019 NORMAL REG FORM'!N690</f>
        <v/>
      </c>
      <c r="N588" s="24"/>
      <c r="O588" s="25" t="str">
        <f>TRIM(UPPER('MYCLO2019 NORMAL REG FORM'!D690))</f>
        <v/>
      </c>
    </row>
    <row r="589" spans="1:15">
      <c r="A589" s="14"/>
      <c r="B589" s="15"/>
      <c r="C589" s="15"/>
      <c r="D589" s="15"/>
      <c r="E589" s="17" t="str">
        <f>TRIM(UPPER('MYCLO2019 NORMAL REG FORM'!E691))</f>
        <v/>
      </c>
      <c r="F589" s="18" t="str">
        <f>TRIM(UPPER('MYCLO2019 NORMAL REG FORM'!G691))</f>
        <v/>
      </c>
      <c r="G589" s="19">
        <f>'MYCLO2019 NORMAL REG FORM'!H691</f>
        <v>0</v>
      </c>
      <c r="H589" s="19">
        <f>'MYCLO2019 NORMAL REG FORM'!I691</f>
        <v>0</v>
      </c>
      <c r="I589" s="19">
        <f>'MYCLO2019 NORMAL REG FORM'!J691</f>
        <v>0</v>
      </c>
      <c r="J589" s="17">
        <f>'MYCLO2019 NORMAL REG FORM'!K691</f>
        <v>0</v>
      </c>
      <c r="K589" s="22">
        <f>'MYCLO2019 NORMAL REG FORM'!L691</f>
        <v>0</v>
      </c>
      <c r="L589" s="23" t="str">
        <f>'MYCLO2019 NORMAL REG FORM'!M691</f>
        <v/>
      </c>
      <c r="M589" s="23" t="str">
        <f>'MYCLO2019 NORMAL REG FORM'!N691</f>
        <v/>
      </c>
      <c r="N589" s="24"/>
      <c r="O589" s="25" t="str">
        <f>TRIM(UPPER('MYCLO2019 NORMAL REG FORM'!D691))</f>
        <v/>
      </c>
    </row>
    <row r="590" spans="1:15">
      <c r="A590" s="14"/>
      <c r="B590" s="15"/>
      <c r="C590" s="15"/>
      <c r="D590" s="15"/>
      <c r="E590" s="17" t="str">
        <f>TRIM(UPPER('MYCLO2019 NORMAL REG FORM'!E692))</f>
        <v/>
      </c>
      <c r="F590" s="18" t="str">
        <f>TRIM(UPPER('MYCLO2019 NORMAL REG FORM'!G692))</f>
        <v/>
      </c>
      <c r="G590" s="19">
        <f>'MYCLO2019 NORMAL REG FORM'!H692</f>
        <v>0</v>
      </c>
      <c r="H590" s="19">
        <f>'MYCLO2019 NORMAL REG FORM'!I692</f>
        <v>0</v>
      </c>
      <c r="I590" s="19">
        <f>'MYCLO2019 NORMAL REG FORM'!J692</f>
        <v>0</v>
      </c>
      <c r="J590" s="17">
        <f>'MYCLO2019 NORMAL REG FORM'!K692</f>
        <v>0</v>
      </c>
      <c r="K590" s="22">
        <f>'MYCLO2019 NORMAL REG FORM'!L692</f>
        <v>0</v>
      </c>
      <c r="L590" s="23" t="str">
        <f>'MYCLO2019 NORMAL REG FORM'!M692</f>
        <v/>
      </c>
      <c r="M590" s="23" t="str">
        <f>'MYCLO2019 NORMAL REG FORM'!N692</f>
        <v/>
      </c>
      <c r="N590" s="24"/>
      <c r="O590" s="25" t="str">
        <f>TRIM(UPPER('MYCLO2019 NORMAL REG FORM'!D692))</f>
        <v/>
      </c>
    </row>
    <row r="591" spans="1:15">
      <c r="A591" s="14"/>
      <c r="B591" s="15"/>
      <c r="C591" s="15"/>
      <c r="D591" s="15"/>
      <c r="E591" s="17" t="str">
        <f>TRIM(UPPER('MYCLO2019 NORMAL REG FORM'!E693))</f>
        <v/>
      </c>
      <c r="F591" s="18" t="str">
        <f>TRIM(UPPER('MYCLO2019 NORMAL REG FORM'!G693))</f>
        <v/>
      </c>
      <c r="G591" s="19">
        <f>'MYCLO2019 NORMAL REG FORM'!H693</f>
        <v>0</v>
      </c>
      <c r="H591" s="19">
        <f>'MYCLO2019 NORMAL REG FORM'!I693</f>
        <v>0</v>
      </c>
      <c r="I591" s="19">
        <f>'MYCLO2019 NORMAL REG FORM'!J693</f>
        <v>0</v>
      </c>
      <c r="J591" s="17">
        <f>'MYCLO2019 NORMAL REG FORM'!K693</f>
        <v>0</v>
      </c>
      <c r="K591" s="22">
        <f>'MYCLO2019 NORMAL REG FORM'!L693</f>
        <v>0</v>
      </c>
      <c r="L591" s="23" t="str">
        <f>'MYCLO2019 NORMAL REG FORM'!M693</f>
        <v/>
      </c>
      <c r="M591" s="23" t="str">
        <f>'MYCLO2019 NORMAL REG FORM'!N693</f>
        <v/>
      </c>
      <c r="N591" s="24"/>
      <c r="O591" s="25" t="str">
        <f>TRIM(UPPER('MYCLO2019 NORMAL REG FORM'!D693))</f>
        <v/>
      </c>
    </row>
    <row r="592" spans="1:15">
      <c r="A592" s="14"/>
      <c r="B592" s="15"/>
      <c r="C592" s="15"/>
      <c r="D592" s="15"/>
      <c r="E592" s="17" t="str">
        <f>TRIM(UPPER('MYCLO2019 NORMAL REG FORM'!E694))</f>
        <v/>
      </c>
      <c r="F592" s="18" t="str">
        <f>TRIM(UPPER('MYCLO2019 NORMAL REG FORM'!G694))</f>
        <v/>
      </c>
      <c r="G592" s="19">
        <f>'MYCLO2019 NORMAL REG FORM'!H694</f>
        <v>0</v>
      </c>
      <c r="H592" s="19">
        <f>'MYCLO2019 NORMAL REG FORM'!I694</f>
        <v>0</v>
      </c>
      <c r="I592" s="19">
        <f>'MYCLO2019 NORMAL REG FORM'!J694</f>
        <v>0</v>
      </c>
      <c r="J592" s="17">
        <f>'MYCLO2019 NORMAL REG FORM'!K694</f>
        <v>0</v>
      </c>
      <c r="K592" s="22">
        <f>'MYCLO2019 NORMAL REG FORM'!L694</f>
        <v>0</v>
      </c>
      <c r="L592" s="23" t="str">
        <f>'MYCLO2019 NORMAL REG FORM'!M694</f>
        <v/>
      </c>
      <c r="M592" s="23" t="str">
        <f>'MYCLO2019 NORMAL REG FORM'!N694</f>
        <v/>
      </c>
      <c r="N592" s="24"/>
      <c r="O592" s="25" t="str">
        <f>TRIM(UPPER('MYCLO2019 NORMAL REG FORM'!D694))</f>
        <v/>
      </c>
    </row>
    <row r="593" spans="1:15">
      <c r="A593" s="14"/>
      <c r="B593" s="15"/>
      <c r="C593" s="15"/>
      <c r="D593" s="15"/>
      <c r="E593" s="17" t="str">
        <f>TRIM(UPPER('MYCLO2019 NORMAL REG FORM'!E695))</f>
        <v/>
      </c>
      <c r="F593" s="18" t="str">
        <f>TRIM(UPPER('MYCLO2019 NORMAL REG FORM'!G695))</f>
        <v/>
      </c>
      <c r="G593" s="19">
        <f>'MYCLO2019 NORMAL REG FORM'!H695</f>
        <v>0</v>
      </c>
      <c r="H593" s="19">
        <f>'MYCLO2019 NORMAL REG FORM'!I695</f>
        <v>0</v>
      </c>
      <c r="I593" s="19">
        <f>'MYCLO2019 NORMAL REG FORM'!J695</f>
        <v>0</v>
      </c>
      <c r="J593" s="17">
        <f>'MYCLO2019 NORMAL REG FORM'!K695</f>
        <v>0</v>
      </c>
      <c r="K593" s="22">
        <f>'MYCLO2019 NORMAL REG FORM'!L695</f>
        <v>0</v>
      </c>
      <c r="L593" s="23" t="str">
        <f>'MYCLO2019 NORMAL REG FORM'!M695</f>
        <v/>
      </c>
      <c r="M593" s="23" t="str">
        <f>'MYCLO2019 NORMAL REG FORM'!N695</f>
        <v/>
      </c>
      <c r="N593" s="24"/>
      <c r="O593" s="25" t="str">
        <f>TRIM(UPPER('MYCLO2019 NORMAL REG FORM'!D695))</f>
        <v/>
      </c>
    </row>
    <row r="594" spans="1:15">
      <c r="A594" s="14"/>
      <c r="B594" s="15"/>
      <c r="C594" s="15"/>
      <c r="D594" s="15"/>
      <c r="E594" s="17" t="str">
        <f>TRIM(UPPER('MYCLO2019 NORMAL REG FORM'!E696))</f>
        <v/>
      </c>
      <c r="F594" s="18" t="str">
        <f>TRIM(UPPER('MYCLO2019 NORMAL REG FORM'!G696))</f>
        <v/>
      </c>
      <c r="G594" s="19">
        <f>'MYCLO2019 NORMAL REG FORM'!H696</f>
        <v>0</v>
      </c>
      <c r="H594" s="19">
        <f>'MYCLO2019 NORMAL REG FORM'!I696</f>
        <v>0</v>
      </c>
      <c r="I594" s="19">
        <f>'MYCLO2019 NORMAL REG FORM'!J696</f>
        <v>0</v>
      </c>
      <c r="J594" s="17">
        <f>'MYCLO2019 NORMAL REG FORM'!K696</f>
        <v>0</v>
      </c>
      <c r="K594" s="22">
        <f>'MYCLO2019 NORMAL REG FORM'!L696</f>
        <v>0</v>
      </c>
      <c r="L594" s="23" t="str">
        <f>'MYCLO2019 NORMAL REG FORM'!M696</f>
        <v/>
      </c>
      <c r="M594" s="23" t="str">
        <f>'MYCLO2019 NORMAL REG FORM'!N696</f>
        <v/>
      </c>
      <c r="N594" s="24"/>
      <c r="O594" s="25" t="str">
        <f>TRIM(UPPER('MYCLO2019 NORMAL REG FORM'!D696))</f>
        <v/>
      </c>
    </row>
    <row r="595" spans="1:15">
      <c r="A595" s="14"/>
      <c r="B595" s="15"/>
      <c r="C595" s="15"/>
      <c r="D595" s="15"/>
      <c r="E595" s="17" t="str">
        <f>TRIM(UPPER('MYCLO2019 NORMAL REG FORM'!E697))</f>
        <v/>
      </c>
      <c r="F595" s="18" t="str">
        <f>TRIM(UPPER('MYCLO2019 NORMAL REG FORM'!G697))</f>
        <v/>
      </c>
      <c r="G595" s="19">
        <f>'MYCLO2019 NORMAL REG FORM'!H697</f>
        <v>0</v>
      </c>
      <c r="H595" s="19">
        <f>'MYCLO2019 NORMAL REG FORM'!I697</f>
        <v>0</v>
      </c>
      <c r="I595" s="19">
        <f>'MYCLO2019 NORMAL REG FORM'!J697</f>
        <v>0</v>
      </c>
      <c r="J595" s="17">
        <f>'MYCLO2019 NORMAL REG FORM'!K697</f>
        <v>0</v>
      </c>
      <c r="K595" s="22">
        <f>'MYCLO2019 NORMAL REG FORM'!L697</f>
        <v>0</v>
      </c>
      <c r="L595" s="23" t="str">
        <f>'MYCLO2019 NORMAL REG FORM'!M697</f>
        <v/>
      </c>
      <c r="M595" s="23" t="str">
        <f>'MYCLO2019 NORMAL REG FORM'!N697</f>
        <v/>
      </c>
      <c r="N595" s="24"/>
      <c r="O595" s="25" t="str">
        <f>TRIM(UPPER('MYCLO2019 NORMAL REG FORM'!D697))</f>
        <v/>
      </c>
    </row>
    <row r="596" spans="1:15">
      <c r="A596" s="14"/>
      <c r="B596" s="15"/>
      <c r="C596" s="15"/>
      <c r="D596" s="15"/>
      <c r="E596" s="17" t="str">
        <f>TRIM(UPPER('MYCLO2019 NORMAL REG FORM'!E698))</f>
        <v/>
      </c>
      <c r="F596" s="18" t="str">
        <f>TRIM(UPPER('MYCLO2019 NORMAL REG FORM'!G698))</f>
        <v/>
      </c>
      <c r="G596" s="19">
        <f>'MYCLO2019 NORMAL REG FORM'!H698</f>
        <v>0</v>
      </c>
      <c r="H596" s="19">
        <f>'MYCLO2019 NORMAL REG FORM'!I698</f>
        <v>0</v>
      </c>
      <c r="I596" s="19">
        <f>'MYCLO2019 NORMAL REG FORM'!J698</f>
        <v>0</v>
      </c>
      <c r="J596" s="17">
        <f>'MYCLO2019 NORMAL REG FORM'!K698</f>
        <v>0</v>
      </c>
      <c r="K596" s="22">
        <f>'MYCLO2019 NORMAL REG FORM'!L698</f>
        <v>0</v>
      </c>
      <c r="L596" s="23" t="str">
        <f>'MYCLO2019 NORMAL REG FORM'!M698</f>
        <v/>
      </c>
      <c r="M596" s="23" t="str">
        <f>'MYCLO2019 NORMAL REG FORM'!N698</f>
        <v/>
      </c>
      <c r="N596" s="24"/>
      <c r="O596" s="25" t="str">
        <f>TRIM(UPPER('MYCLO2019 NORMAL REG FORM'!D698))</f>
        <v/>
      </c>
    </row>
    <row r="597" spans="1:15">
      <c r="A597" s="14"/>
      <c r="B597" s="15"/>
      <c r="C597" s="15"/>
      <c r="D597" s="15"/>
      <c r="E597" s="17" t="str">
        <f>TRIM(UPPER('MYCLO2019 NORMAL REG FORM'!E699))</f>
        <v/>
      </c>
      <c r="F597" s="18" t="str">
        <f>TRIM(UPPER('MYCLO2019 NORMAL REG FORM'!G699))</f>
        <v/>
      </c>
      <c r="G597" s="19">
        <f>'MYCLO2019 NORMAL REG FORM'!H699</f>
        <v>0</v>
      </c>
      <c r="H597" s="19">
        <f>'MYCLO2019 NORMAL REG FORM'!I699</f>
        <v>0</v>
      </c>
      <c r="I597" s="19">
        <f>'MYCLO2019 NORMAL REG FORM'!J699</f>
        <v>0</v>
      </c>
      <c r="J597" s="17">
        <f>'MYCLO2019 NORMAL REG FORM'!K699</f>
        <v>0</v>
      </c>
      <c r="K597" s="22">
        <f>'MYCLO2019 NORMAL REG FORM'!L699</f>
        <v>0</v>
      </c>
      <c r="L597" s="23" t="str">
        <f>'MYCLO2019 NORMAL REG FORM'!M699</f>
        <v/>
      </c>
      <c r="M597" s="23" t="str">
        <f>'MYCLO2019 NORMAL REG FORM'!N699</f>
        <v/>
      </c>
      <c r="N597" s="24"/>
      <c r="O597" s="25" t="str">
        <f>TRIM(UPPER('MYCLO2019 NORMAL REG FORM'!D699))</f>
        <v/>
      </c>
    </row>
    <row r="598" spans="1:15">
      <c r="A598" s="14"/>
      <c r="B598" s="15"/>
      <c r="C598" s="15"/>
      <c r="D598" s="15"/>
      <c r="E598" s="17" t="str">
        <f>TRIM(UPPER('MYCLO2019 NORMAL REG FORM'!E700))</f>
        <v/>
      </c>
      <c r="F598" s="18" t="str">
        <f>TRIM(UPPER('MYCLO2019 NORMAL REG FORM'!G700))</f>
        <v/>
      </c>
      <c r="G598" s="19">
        <f>'MYCLO2019 NORMAL REG FORM'!H700</f>
        <v>0</v>
      </c>
      <c r="H598" s="19">
        <f>'MYCLO2019 NORMAL REG FORM'!I700</f>
        <v>0</v>
      </c>
      <c r="I598" s="19">
        <f>'MYCLO2019 NORMAL REG FORM'!J700</f>
        <v>0</v>
      </c>
      <c r="J598" s="17">
        <f>'MYCLO2019 NORMAL REG FORM'!K700</f>
        <v>0</v>
      </c>
      <c r="K598" s="22">
        <f>'MYCLO2019 NORMAL REG FORM'!L700</f>
        <v>0</v>
      </c>
      <c r="L598" s="23" t="str">
        <f>'MYCLO2019 NORMAL REG FORM'!M700</f>
        <v/>
      </c>
      <c r="M598" s="23" t="str">
        <f>'MYCLO2019 NORMAL REG FORM'!N700</f>
        <v/>
      </c>
      <c r="N598" s="24"/>
      <c r="O598" s="25" t="str">
        <f>TRIM(UPPER('MYCLO2019 NORMAL REG FORM'!D700))</f>
        <v/>
      </c>
    </row>
    <row r="599" spans="1:15">
      <c r="A599" s="14"/>
      <c r="B599" s="15"/>
      <c r="C599" s="15"/>
      <c r="D599" s="15"/>
      <c r="E599" s="17" t="str">
        <f>TRIM(UPPER('MYCLO2019 NORMAL REG FORM'!E701))</f>
        <v/>
      </c>
      <c r="F599" s="18" t="str">
        <f>TRIM(UPPER('MYCLO2019 NORMAL REG FORM'!G701))</f>
        <v/>
      </c>
      <c r="G599" s="19">
        <f>'MYCLO2019 NORMAL REG FORM'!H701</f>
        <v>0</v>
      </c>
      <c r="H599" s="19">
        <f>'MYCLO2019 NORMAL REG FORM'!I701</f>
        <v>0</v>
      </c>
      <c r="I599" s="19">
        <f>'MYCLO2019 NORMAL REG FORM'!J701</f>
        <v>0</v>
      </c>
      <c r="J599" s="17">
        <f>'MYCLO2019 NORMAL REG FORM'!K701</f>
        <v>0</v>
      </c>
      <c r="K599" s="22">
        <f>'MYCLO2019 NORMAL REG FORM'!L701</f>
        <v>0</v>
      </c>
      <c r="L599" s="23" t="str">
        <f>'MYCLO2019 NORMAL REG FORM'!M701</f>
        <v/>
      </c>
      <c r="M599" s="23" t="str">
        <f>'MYCLO2019 NORMAL REG FORM'!N701</f>
        <v/>
      </c>
      <c r="N599" s="24"/>
      <c r="O599" s="25" t="str">
        <f>TRIM(UPPER('MYCLO2019 NORMAL REG FORM'!D701))</f>
        <v/>
      </c>
    </row>
    <row r="600" spans="1:15">
      <c r="A600" s="14"/>
      <c r="B600" s="15"/>
      <c r="C600" s="15"/>
      <c r="D600" s="15"/>
      <c r="E600" s="17" t="str">
        <f>TRIM(UPPER('MYCLO2019 NORMAL REG FORM'!E702))</f>
        <v/>
      </c>
      <c r="F600" s="18" t="str">
        <f>TRIM(UPPER('MYCLO2019 NORMAL REG FORM'!G702))</f>
        <v/>
      </c>
      <c r="G600" s="19">
        <f>'MYCLO2019 NORMAL REG FORM'!H702</f>
        <v>0</v>
      </c>
      <c r="H600" s="19">
        <f>'MYCLO2019 NORMAL REG FORM'!I702</f>
        <v>0</v>
      </c>
      <c r="I600" s="19">
        <f>'MYCLO2019 NORMAL REG FORM'!J702</f>
        <v>0</v>
      </c>
      <c r="J600" s="17">
        <f>'MYCLO2019 NORMAL REG FORM'!K702</f>
        <v>0</v>
      </c>
      <c r="K600" s="22">
        <f>'MYCLO2019 NORMAL REG FORM'!L702</f>
        <v>0</v>
      </c>
      <c r="L600" s="23" t="str">
        <f>'MYCLO2019 NORMAL REG FORM'!M702</f>
        <v/>
      </c>
      <c r="M600" s="23" t="str">
        <f>'MYCLO2019 NORMAL REG FORM'!N702</f>
        <v/>
      </c>
      <c r="N600" s="24"/>
      <c r="O600" s="25" t="str">
        <f>TRIM(UPPER('MYCLO2019 NORMAL REG FORM'!D702))</f>
        <v/>
      </c>
    </row>
    <row r="601" spans="1:15">
      <c r="A601" s="14"/>
      <c r="B601" s="15"/>
      <c r="C601" s="15"/>
      <c r="D601" s="15"/>
      <c r="E601" s="17" t="str">
        <f>TRIM(UPPER('MYCLO2019 NORMAL REG FORM'!E703))</f>
        <v/>
      </c>
      <c r="F601" s="18" t="str">
        <f>TRIM(UPPER('MYCLO2019 NORMAL REG FORM'!G703))</f>
        <v/>
      </c>
      <c r="G601" s="19">
        <f>'MYCLO2019 NORMAL REG FORM'!H703</f>
        <v>0</v>
      </c>
      <c r="H601" s="19">
        <f>'MYCLO2019 NORMAL REG FORM'!I703</f>
        <v>0</v>
      </c>
      <c r="I601" s="19">
        <f>'MYCLO2019 NORMAL REG FORM'!J703</f>
        <v>0</v>
      </c>
      <c r="J601" s="17">
        <f>'MYCLO2019 NORMAL REG FORM'!K703</f>
        <v>0</v>
      </c>
      <c r="K601" s="22">
        <f>'MYCLO2019 NORMAL REG FORM'!L703</f>
        <v>0</v>
      </c>
      <c r="L601" s="23" t="str">
        <f>'MYCLO2019 NORMAL REG FORM'!M703</f>
        <v/>
      </c>
      <c r="M601" s="23" t="str">
        <f>'MYCLO2019 NORMAL REG FORM'!N703</f>
        <v/>
      </c>
      <c r="N601" s="24"/>
      <c r="O601" s="25" t="str">
        <f>TRIM(UPPER('MYCLO2019 NORMAL REG FORM'!D703))</f>
        <v/>
      </c>
    </row>
    <row r="602" spans="1:15">
      <c r="A602" s="14"/>
      <c r="B602" s="15"/>
      <c r="C602" s="15"/>
      <c r="D602" s="15"/>
      <c r="E602" s="17" t="str">
        <f>TRIM(UPPER('MYCLO2019 NORMAL REG FORM'!E704))</f>
        <v/>
      </c>
      <c r="F602" s="18" t="str">
        <f>TRIM(UPPER('MYCLO2019 NORMAL REG FORM'!G704))</f>
        <v/>
      </c>
      <c r="G602" s="19">
        <f>'MYCLO2019 NORMAL REG FORM'!H704</f>
        <v>0</v>
      </c>
      <c r="H602" s="19">
        <f>'MYCLO2019 NORMAL REG FORM'!I704</f>
        <v>0</v>
      </c>
      <c r="I602" s="19">
        <f>'MYCLO2019 NORMAL REG FORM'!J704</f>
        <v>0</v>
      </c>
      <c r="J602" s="17">
        <f>'MYCLO2019 NORMAL REG FORM'!K704</f>
        <v>0</v>
      </c>
      <c r="K602" s="22">
        <f>'MYCLO2019 NORMAL REG FORM'!L704</f>
        <v>0</v>
      </c>
      <c r="L602" s="23" t="str">
        <f>'MYCLO2019 NORMAL REG FORM'!M704</f>
        <v/>
      </c>
      <c r="M602" s="23" t="str">
        <f>'MYCLO2019 NORMAL REG FORM'!N704</f>
        <v/>
      </c>
      <c r="N602" s="24"/>
      <c r="O602" s="25" t="str">
        <f>TRIM(UPPER('MYCLO2019 NORMAL REG FORM'!D704))</f>
        <v/>
      </c>
    </row>
    <row r="603" spans="1:15">
      <c r="A603" s="14"/>
      <c r="B603" s="15"/>
      <c r="C603" s="15"/>
      <c r="D603" s="15"/>
      <c r="E603" s="17" t="str">
        <f>TRIM(UPPER('MYCLO2019 NORMAL REG FORM'!E705))</f>
        <v/>
      </c>
      <c r="F603" s="18" t="str">
        <f>TRIM(UPPER('MYCLO2019 NORMAL REG FORM'!G705))</f>
        <v/>
      </c>
      <c r="G603" s="19">
        <f>'MYCLO2019 NORMAL REG FORM'!H705</f>
        <v>0</v>
      </c>
      <c r="H603" s="19">
        <f>'MYCLO2019 NORMAL REG FORM'!I705</f>
        <v>0</v>
      </c>
      <c r="I603" s="19">
        <f>'MYCLO2019 NORMAL REG FORM'!J705</f>
        <v>0</v>
      </c>
      <c r="J603" s="17">
        <f>'MYCLO2019 NORMAL REG FORM'!K705</f>
        <v>0</v>
      </c>
      <c r="K603" s="22">
        <f>'MYCLO2019 NORMAL REG FORM'!L705</f>
        <v>0</v>
      </c>
      <c r="L603" s="23" t="str">
        <f>'MYCLO2019 NORMAL REG FORM'!M705</f>
        <v/>
      </c>
      <c r="M603" s="23" t="str">
        <f>'MYCLO2019 NORMAL REG FORM'!N705</f>
        <v/>
      </c>
      <c r="N603" s="24"/>
      <c r="O603" s="25" t="str">
        <f>TRIM(UPPER('MYCLO2019 NORMAL REG FORM'!D705))</f>
        <v/>
      </c>
    </row>
    <row r="604" spans="1:15">
      <c r="A604" s="14"/>
      <c r="B604" s="15"/>
      <c r="C604" s="15"/>
      <c r="D604" s="15"/>
      <c r="E604" s="17" t="str">
        <f>TRIM(UPPER('MYCLO2019 NORMAL REG FORM'!E706))</f>
        <v/>
      </c>
      <c r="F604" s="18" t="str">
        <f>TRIM(UPPER('MYCLO2019 NORMAL REG FORM'!G706))</f>
        <v/>
      </c>
      <c r="G604" s="19">
        <f>'MYCLO2019 NORMAL REG FORM'!H706</f>
        <v>0</v>
      </c>
      <c r="H604" s="19">
        <f>'MYCLO2019 NORMAL REG FORM'!I706</f>
        <v>0</v>
      </c>
      <c r="I604" s="19">
        <f>'MYCLO2019 NORMAL REG FORM'!J706</f>
        <v>0</v>
      </c>
      <c r="J604" s="17">
        <f>'MYCLO2019 NORMAL REG FORM'!K706</f>
        <v>0</v>
      </c>
      <c r="K604" s="22">
        <f>'MYCLO2019 NORMAL REG FORM'!L706</f>
        <v>0</v>
      </c>
      <c r="L604" s="23" t="str">
        <f>'MYCLO2019 NORMAL REG FORM'!M706</f>
        <v/>
      </c>
      <c r="M604" s="23" t="str">
        <f>'MYCLO2019 NORMAL REG FORM'!N706</f>
        <v/>
      </c>
      <c r="N604" s="24"/>
      <c r="O604" s="25" t="str">
        <f>TRIM(UPPER('MYCLO2019 NORMAL REG FORM'!D706))</f>
        <v/>
      </c>
    </row>
    <row r="605" spans="1:15">
      <c r="A605" s="14"/>
      <c r="B605" s="15"/>
      <c r="C605" s="15"/>
      <c r="D605" s="15"/>
      <c r="E605" s="17" t="str">
        <f>TRIM(UPPER('MYCLO2019 NORMAL REG FORM'!E707))</f>
        <v/>
      </c>
      <c r="F605" s="18" t="str">
        <f>TRIM(UPPER('MYCLO2019 NORMAL REG FORM'!G707))</f>
        <v/>
      </c>
      <c r="G605" s="19">
        <f>'MYCLO2019 NORMAL REG FORM'!H707</f>
        <v>0</v>
      </c>
      <c r="H605" s="19">
        <f>'MYCLO2019 NORMAL REG FORM'!I707</f>
        <v>0</v>
      </c>
      <c r="I605" s="19">
        <f>'MYCLO2019 NORMAL REG FORM'!J707</f>
        <v>0</v>
      </c>
      <c r="J605" s="17">
        <f>'MYCLO2019 NORMAL REG FORM'!K707</f>
        <v>0</v>
      </c>
      <c r="K605" s="22">
        <f>'MYCLO2019 NORMAL REG FORM'!L707</f>
        <v>0</v>
      </c>
      <c r="L605" s="23" t="str">
        <f>'MYCLO2019 NORMAL REG FORM'!M707</f>
        <v/>
      </c>
      <c r="M605" s="23" t="str">
        <f>'MYCLO2019 NORMAL REG FORM'!N707</f>
        <v/>
      </c>
      <c r="N605" s="24"/>
      <c r="O605" s="25" t="str">
        <f>TRIM(UPPER('MYCLO2019 NORMAL REG FORM'!D707))</f>
        <v/>
      </c>
    </row>
    <row r="606" spans="1:15">
      <c r="A606" s="14"/>
      <c r="B606" s="15"/>
      <c r="C606" s="15"/>
      <c r="D606" s="15"/>
      <c r="E606" s="17" t="str">
        <f>TRIM(UPPER('MYCLO2019 NORMAL REG FORM'!E708))</f>
        <v/>
      </c>
      <c r="F606" s="18" t="str">
        <f>TRIM(UPPER('MYCLO2019 NORMAL REG FORM'!G708))</f>
        <v/>
      </c>
      <c r="G606" s="19">
        <f>'MYCLO2019 NORMAL REG FORM'!H708</f>
        <v>0</v>
      </c>
      <c r="H606" s="19">
        <f>'MYCLO2019 NORMAL REG FORM'!I708</f>
        <v>0</v>
      </c>
      <c r="I606" s="19">
        <f>'MYCLO2019 NORMAL REG FORM'!J708</f>
        <v>0</v>
      </c>
      <c r="J606" s="17">
        <f>'MYCLO2019 NORMAL REG FORM'!K708</f>
        <v>0</v>
      </c>
      <c r="K606" s="22">
        <f>'MYCLO2019 NORMAL REG FORM'!L708</f>
        <v>0</v>
      </c>
      <c r="L606" s="23" t="str">
        <f>'MYCLO2019 NORMAL REG FORM'!M708</f>
        <v/>
      </c>
      <c r="M606" s="23" t="str">
        <f>'MYCLO2019 NORMAL REG FORM'!N708</f>
        <v/>
      </c>
      <c r="N606" s="24"/>
      <c r="O606" s="25" t="str">
        <f>TRIM(UPPER('MYCLO2019 NORMAL REG FORM'!D708))</f>
        <v/>
      </c>
    </row>
    <row r="607" spans="1:15">
      <c r="A607" s="14"/>
      <c r="B607" s="15"/>
      <c r="C607" s="15"/>
      <c r="D607" s="15"/>
      <c r="E607" s="17" t="str">
        <f>TRIM(UPPER('MYCLO2019 NORMAL REG FORM'!E709))</f>
        <v/>
      </c>
      <c r="F607" s="18" t="str">
        <f>TRIM(UPPER('MYCLO2019 NORMAL REG FORM'!G709))</f>
        <v/>
      </c>
      <c r="G607" s="19">
        <f>'MYCLO2019 NORMAL REG FORM'!H709</f>
        <v>0</v>
      </c>
      <c r="H607" s="19">
        <f>'MYCLO2019 NORMAL REG FORM'!I709</f>
        <v>0</v>
      </c>
      <c r="I607" s="19">
        <f>'MYCLO2019 NORMAL REG FORM'!J709</f>
        <v>0</v>
      </c>
      <c r="J607" s="17">
        <f>'MYCLO2019 NORMAL REG FORM'!K709</f>
        <v>0</v>
      </c>
      <c r="K607" s="22">
        <f>'MYCLO2019 NORMAL REG FORM'!L709</f>
        <v>0</v>
      </c>
      <c r="L607" s="23" t="str">
        <f>'MYCLO2019 NORMAL REG FORM'!M709</f>
        <v/>
      </c>
      <c r="M607" s="23" t="str">
        <f>'MYCLO2019 NORMAL REG FORM'!N709</f>
        <v/>
      </c>
      <c r="N607" s="24"/>
      <c r="O607" s="25" t="str">
        <f>TRIM(UPPER('MYCLO2019 NORMAL REG FORM'!D709))</f>
        <v/>
      </c>
    </row>
    <row r="608" spans="1:15">
      <c r="A608" s="14"/>
      <c r="B608" s="15"/>
      <c r="C608" s="15"/>
      <c r="D608" s="15"/>
      <c r="E608" s="17" t="str">
        <f>TRIM(UPPER('MYCLO2019 NORMAL REG FORM'!E710))</f>
        <v/>
      </c>
      <c r="F608" s="18" t="str">
        <f>TRIM(UPPER('MYCLO2019 NORMAL REG FORM'!G710))</f>
        <v/>
      </c>
      <c r="G608" s="19">
        <f>'MYCLO2019 NORMAL REG FORM'!H710</f>
        <v>0</v>
      </c>
      <c r="H608" s="19">
        <f>'MYCLO2019 NORMAL REG FORM'!I710</f>
        <v>0</v>
      </c>
      <c r="I608" s="19">
        <f>'MYCLO2019 NORMAL REG FORM'!J710</f>
        <v>0</v>
      </c>
      <c r="J608" s="17">
        <f>'MYCLO2019 NORMAL REG FORM'!K710</f>
        <v>0</v>
      </c>
      <c r="K608" s="22">
        <f>'MYCLO2019 NORMAL REG FORM'!L710</f>
        <v>0</v>
      </c>
      <c r="L608" s="23" t="str">
        <f>'MYCLO2019 NORMAL REG FORM'!M710</f>
        <v/>
      </c>
      <c r="M608" s="23" t="str">
        <f>'MYCLO2019 NORMAL REG FORM'!N710</f>
        <v/>
      </c>
      <c r="N608" s="24"/>
      <c r="O608" s="25" t="str">
        <f>TRIM(UPPER('MYCLO2019 NORMAL REG FORM'!D710))</f>
        <v/>
      </c>
    </row>
    <row r="609" spans="1:15">
      <c r="A609" s="14"/>
      <c r="B609" s="15"/>
      <c r="C609" s="15"/>
      <c r="D609" s="15"/>
      <c r="E609" s="17" t="str">
        <f>TRIM(UPPER('MYCLO2019 NORMAL REG FORM'!E711))</f>
        <v/>
      </c>
      <c r="F609" s="18" t="str">
        <f>TRIM(UPPER('MYCLO2019 NORMAL REG FORM'!G711))</f>
        <v/>
      </c>
      <c r="G609" s="19">
        <f>'MYCLO2019 NORMAL REG FORM'!H711</f>
        <v>0</v>
      </c>
      <c r="H609" s="19">
        <f>'MYCLO2019 NORMAL REG FORM'!I711</f>
        <v>0</v>
      </c>
      <c r="I609" s="19">
        <f>'MYCLO2019 NORMAL REG FORM'!J711</f>
        <v>0</v>
      </c>
      <c r="J609" s="17">
        <f>'MYCLO2019 NORMAL REG FORM'!K711</f>
        <v>0</v>
      </c>
      <c r="K609" s="22">
        <f>'MYCLO2019 NORMAL REG FORM'!L711</f>
        <v>0</v>
      </c>
      <c r="L609" s="23" t="str">
        <f>'MYCLO2019 NORMAL REG FORM'!M711</f>
        <v/>
      </c>
      <c r="M609" s="23" t="str">
        <f>'MYCLO2019 NORMAL REG FORM'!N711</f>
        <v/>
      </c>
      <c r="N609" s="24"/>
      <c r="O609" s="25" t="str">
        <f>TRIM(UPPER('MYCLO2019 NORMAL REG FORM'!D711))</f>
        <v/>
      </c>
    </row>
    <row r="610" spans="1:15">
      <c r="A610" s="14"/>
      <c r="B610" s="15"/>
      <c r="C610" s="15"/>
      <c r="D610" s="15"/>
      <c r="E610" s="17" t="str">
        <f>TRIM(UPPER('MYCLO2019 NORMAL REG FORM'!E712))</f>
        <v/>
      </c>
      <c r="F610" s="18" t="str">
        <f>TRIM(UPPER('MYCLO2019 NORMAL REG FORM'!G712))</f>
        <v/>
      </c>
      <c r="G610" s="19">
        <f>'MYCLO2019 NORMAL REG FORM'!H712</f>
        <v>0</v>
      </c>
      <c r="H610" s="19">
        <f>'MYCLO2019 NORMAL REG FORM'!I712</f>
        <v>0</v>
      </c>
      <c r="I610" s="19">
        <f>'MYCLO2019 NORMAL REG FORM'!J712</f>
        <v>0</v>
      </c>
      <c r="J610" s="17">
        <f>'MYCLO2019 NORMAL REG FORM'!K712</f>
        <v>0</v>
      </c>
      <c r="K610" s="22">
        <f>'MYCLO2019 NORMAL REG FORM'!L712</f>
        <v>0</v>
      </c>
      <c r="L610" s="23" t="str">
        <f>'MYCLO2019 NORMAL REG FORM'!M712</f>
        <v/>
      </c>
      <c r="M610" s="23" t="str">
        <f>'MYCLO2019 NORMAL REG FORM'!N712</f>
        <v/>
      </c>
      <c r="N610" s="24"/>
      <c r="O610" s="25" t="str">
        <f>TRIM(UPPER('MYCLO2019 NORMAL REG FORM'!D712))</f>
        <v/>
      </c>
    </row>
    <row r="611" spans="1:15">
      <c r="A611" s="14"/>
      <c r="B611" s="15"/>
      <c r="C611" s="15"/>
      <c r="D611" s="15"/>
      <c r="E611" s="17" t="str">
        <f>TRIM(UPPER('MYCLO2019 NORMAL REG FORM'!E713))</f>
        <v/>
      </c>
      <c r="F611" s="18" t="str">
        <f>TRIM(UPPER('MYCLO2019 NORMAL REG FORM'!G713))</f>
        <v/>
      </c>
      <c r="G611" s="19">
        <f>'MYCLO2019 NORMAL REG FORM'!H713</f>
        <v>0</v>
      </c>
      <c r="H611" s="19">
        <f>'MYCLO2019 NORMAL REG FORM'!I713</f>
        <v>0</v>
      </c>
      <c r="I611" s="19">
        <f>'MYCLO2019 NORMAL REG FORM'!J713</f>
        <v>0</v>
      </c>
      <c r="J611" s="17">
        <f>'MYCLO2019 NORMAL REG FORM'!K713</f>
        <v>0</v>
      </c>
      <c r="K611" s="22">
        <f>'MYCLO2019 NORMAL REG FORM'!L713</f>
        <v>0</v>
      </c>
      <c r="L611" s="23" t="str">
        <f>'MYCLO2019 NORMAL REG FORM'!M713</f>
        <v/>
      </c>
      <c r="M611" s="23" t="str">
        <f>'MYCLO2019 NORMAL REG FORM'!N713</f>
        <v/>
      </c>
      <c r="N611" s="24"/>
      <c r="O611" s="25" t="str">
        <f>TRIM(UPPER('MYCLO2019 NORMAL REG FORM'!D713))</f>
        <v/>
      </c>
    </row>
    <row r="612" spans="1:15">
      <c r="A612" s="14"/>
      <c r="B612" s="15"/>
      <c r="C612" s="15"/>
      <c r="D612" s="15"/>
      <c r="E612" s="17" t="str">
        <f>TRIM(UPPER('MYCLO2019 NORMAL REG FORM'!E714))</f>
        <v/>
      </c>
      <c r="F612" s="18" t="str">
        <f>TRIM(UPPER('MYCLO2019 NORMAL REG FORM'!G714))</f>
        <v/>
      </c>
      <c r="G612" s="19">
        <f>'MYCLO2019 NORMAL REG FORM'!H714</f>
        <v>0</v>
      </c>
      <c r="H612" s="19">
        <f>'MYCLO2019 NORMAL REG FORM'!I714</f>
        <v>0</v>
      </c>
      <c r="I612" s="19">
        <f>'MYCLO2019 NORMAL REG FORM'!J714</f>
        <v>0</v>
      </c>
      <c r="J612" s="17">
        <f>'MYCLO2019 NORMAL REG FORM'!K714</f>
        <v>0</v>
      </c>
      <c r="K612" s="22">
        <f>'MYCLO2019 NORMAL REG FORM'!L714</f>
        <v>0</v>
      </c>
      <c r="L612" s="23" t="str">
        <f>'MYCLO2019 NORMAL REG FORM'!M714</f>
        <v/>
      </c>
      <c r="M612" s="23" t="str">
        <f>'MYCLO2019 NORMAL REG FORM'!N714</f>
        <v/>
      </c>
      <c r="N612" s="24"/>
      <c r="O612" s="25" t="str">
        <f>TRIM(UPPER('MYCLO2019 NORMAL REG FORM'!D714))</f>
        <v/>
      </c>
    </row>
    <row r="613" spans="1:15">
      <c r="A613" s="14"/>
      <c r="B613" s="15"/>
      <c r="C613" s="15"/>
      <c r="D613" s="15"/>
      <c r="E613" s="17" t="str">
        <f>TRIM(UPPER('MYCLO2019 NORMAL REG FORM'!E715))</f>
        <v/>
      </c>
      <c r="F613" s="18" t="str">
        <f>TRIM(UPPER('MYCLO2019 NORMAL REG FORM'!G715))</f>
        <v/>
      </c>
      <c r="G613" s="19">
        <f>'MYCLO2019 NORMAL REG FORM'!H715</f>
        <v>0</v>
      </c>
      <c r="H613" s="19">
        <f>'MYCLO2019 NORMAL REG FORM'!I715</f>
        <v>0</v>
      </c>
      <c r="I613" s="19">
        <f>'MYCLO2019 NORMAL REG FORM'!J715</f>
        <v>0</v>
      </c>
      <c r="J613" s="17">
        <f>'MYCLO2019 NORMAL REG FORM'!K715</f>
        <v>0</v>
      </c>
      <c r="K613" s="22">
        <f>'MYCLO2019 NORMAL REG FORM'!L715</f>
        <v>0</v>
      </c>
      <c r="L613" s="23" t="str">
        <f>'MYCLO2019 NORMAL REG FORM'!M715</f>
        <v/>
      </c>
      <c r="M613" s="23" t="str">
        <f>'MYCLO2019 NORMAL REG FORM'!N715</f>
        <v/>
      </c>
      <c r="N613" s="24"/>
      <c r="O613" s="25" t="str">
        <f>TRIM(UPPER('MYCLO2019 NORMAL REG FORM'!D715))</f>
        <v/>
      </c>
    </row>
    <row r="614" spans="1:15">
      <c r="A614" s="14"/>
      <c r="B614" s="15"/>
      <c r="C614" s="15"/>
      <c r="D614" s="15"/>
      <c r="E614" s="17" t="str">
        <f>TRIM(UPPER('MYCLO2019 NORMAL REG FORM'!E716))</f>
        <v/>
      </c>
      <c r="F614" s="18" t="str">
        <f>TRIM(UPPER('MYCLO2019 NORMAL REG FORM'!G716))</f>
        <v/>
      </c>
      <c r="G614" s="19">
        <f>'MYCLO2019 NORMAL REG FORM'!H716</f>
        <v>0</v>
      </c>
      <c r="H614" s="19">
        <f>'MYCLO2019 NORMAL REG FORM'!I716</f>
        <v>0</v>
      </c>
      <c r="I614" s="19">
        <f>'MYCLO2019 NORMAL REG FORM'!J716</f>
        <v>0</v>
      </c>
      <c r="J614" s="17">
        <f>'MYCLO2019 NORMAL REG FORM'!K716</f>
        <v>0</v>
      </c>
      <c r="K614" s="22">
        <f>'MYCLO2019 NORMAL REG FORM'!L716</f>
        <v>0</v>
      </c>
      <c r="L614" s="23" t="str">
        <f>'MYCLO2019 NORMAL REG FORM'!M716</f>
        <v/>
      </c>
      <c r="M614" s="23" t="str">
        <f>'MYCLO2019 NORMAL REG FORM'!N716</f>
        <v/>
      </c>
      <c r="N614" s="24"/>
      <c r="O614" s="25" t="str">
        <f>TRIM(UPPER('MYCLO2019 NORMAL REG FORM'!D716))</f>
        <v/>
      </c>
    </row>
    <row r="615" spans="1:15">
      <c r="A615" s="14"/>
      <c r="B615" s="15"/>
      <c r="C615" s="15"/>
      <c r="D615" s="15"/>
      <c r="E615" s="17" t="str">
        <f>TRIM(UPPER('MYCLO2019 NORMAL REG FORM'!E717))</f>
        <v/>
      </c>
      <c r="F615" s="18" t="str">
        <f>TRIM(UPPER('MYCLO2019 NORMAL REG FORM'!G717))</f>
        <v/>
      </c>
      <c r="G615" s="19">
        <f>'MYCLO2019 NORMAL REG FORM'!H717</f>
        <v>0</v>
      </c>
      <c r="H615" s="19">
        <f>'MYCLO2019 NORMAL REG FORM'!I717</f>
        <v>0</v>
      </c>
      <c r="I615" s="19">
        <f>'MYCLO2019 NORMAL REG FORM'!J717</f>
        <v>0</v>
      </c>
      <c r="J615" s="17">
        <f>'MYCLO2019 NORMAL REG FORM'!K717</f>
        <v>0</v>
      </c>
      <c r="K615" s="22">
        <f>'MYCLO2019 NORMAL REG FORM'!L717</f>
        <v>0</v>
      </c>
      <c r="L615" s="23" t="str">
        <f>'MYCLO2019 NORMAL REG FORM'!M717</f>
        <v/>
      </c>
      <c r="M615" s="23" t="str">
        <f>'MYCLO2019 NORMAL REG FORM'!N717</f>
        <v/>
      </c>
      <c r="N615" s="24"/>
      <c r="O615" s="25" t="str">
        <f>TRIM(UPPER('MYCLO2019 NORMAL REG FORM'!D717))</f>
        <v/>
      </c>
    </row>
    <row r="616" spans="1:15">
      <c r="A616" s="14"/>
      <c r="B616" s="15"/>
      <c r="C616" s="15"/>
      <c r="D616" s="15"/>
      <c r="E616" s="17" t="str">
        <f>TRIM(UPPER('MYCLO2019 NORMAL REG FORM'!E718))</f>
        <v/>
      </c>
      <c r="F616" s="18" t="str">
        <f>TRIM(UPPER('MYCLO2019 NORMAL REG FORM'!G718))</f>
        <v/>
      </c>
      <c r="G616" s="19">
        <f>'MYCLO2019 NORMAL REG FORM'!H718</f>
        <v>0</v>
      </c>
      <c r="H616" s="19">
        <f>'MYCLO2019 NORMAL REG FORM'!I718</f>
        <v>0</v>
      </c>
      <c r="I616" s="19">
        <f>'MYCLO2019 NORMAL REG FORM'!J718</f>
        <v>0</v>
      </c>
      <c r="J616" s="17">
        <f>'MYCLO2019 NORMAL REG FORM'!K718</f>
        <v>0</v>
      </c>
      <c r="K616" s="22">
        <f>'MYCLO2019 NORMAL REG FORM'!L718</f>
        <v>0</v>
      </c>
      <c r="L616" s="23" t="str">
        <f>'MYCLO2019 NORMAL REG FORM'!M718</f>
        <v/>
      </c>
      <c r="M616" s="23" t="str">
        <f>'MYCLO2019 NORMAL REG FORM'!N718</f>
        <v/>
      </c>
      <c r="N616" s="24"/>
      <c r="O616" s="25" t="str">
        <f>TRIM(UPPER('MYCLO2019 NORMAL REG FORM'!D718))</f>
        <v/>
      </c>
    </row>
    <row r="617" spans="1:15">
      <c r="A617" s="14"/>
      <c r="B617" s="15"/>
      <c r="C617" s="15"/>
      <c r="D617" s="15"/>
      <c r="E617" s="17" t="str">
        <f>TRIM(UPPER('MYCLO2019 NORMAL REG FORM'!E719))</f>
        <v/>
      </c>
      <c r="F617" s="18" t="str">
        <f>TRIM(UPPER('MYCLO2019 NORMAL REG FORM'!G719))</f>
        <v/>
      </c>
      <c r="G617" s="19">
        <f>'MYCLO2019 NORMAL REG FORM'!H719</f>
        <v>0</v>
      </c>
      <c r="H617" s="19">
        <f>'MYCLO2019 NORMAL REG FORM'!I719</f>
        <v>0</v>
      </c>
      <c r="I617" s="19">
        <f>'MYCLO2019 NORMAL REG FORM'!J719</f>
        <v>0</v>
      </c>
      <c r="J617" s="17">
        <f>'MYCLO2019 NORMAL REG FORM'!K719</f>
        <v>0</v>
      </c>
      <c r="K617" s="22">
        <f>'MYCLO2019 NORMAL REG FORM'!L719</f>
        <v>0</v>
      </c>
      <c r="L617" s="23" t="str">
        <f>'MYCLO2019 NORMAL REG FORM'!M719</f>
        <v/>
      </c>
      <c r="M617" s="23" t="str">
        <f>'MYCLO2019 NORMAL REG FORM'!N719</f>
        <v/>
      </c>
      <c r="N617" s="24"/>
      <c r="O617" s="25" t="str">
        <f>TRIM(UPPER('MYCLO2019 NORMAL REG FORM'!D719))</f>
        <v/>
      </c>
    </row>
    <row r="618" spans="1:15">
      <c r="A618" s="14"/>
      <c r="B618" s="15"/>
      <c r="C618" s="15"/>
      <c r="D618" s="15"/>
      <c r="E618" s="17" t="str">
        <f>TRIM(UPPER('MYCLO2019 NORMAL REG FORM'!E720))</f>
        <v/>
      </c>
      <c r="F618" s="18" t="str">
        <f>TRIM(UPPER('MYCLO2019 NORMAL REG FORM'!G720))</f>
        <v/>
      </c>
      <c r="G618" s="19">
        <f>'MYCLO2019 NORMAL REG FORM'!H720</f>
        <v>0</v>
      </c>
      <c r="H618" s="19">
        <f>'MYCLO2019 NORMAL REG FORM'!I720</f>
        <v>0</v>
      </c>
      <c r="I618" s="19">
        <f>'MYCLO2019 NORMAL REG FORM'!J720</f>
        <v>0</v>
      </c>
      <c r="J618" s="17">
        <f>'MYCLO2019 NORMAL REG FORM'!K720</f>
        <v>0</v>
      </c>
      <c r="K618" s="22">
        <f>'MYCLO2019 NORMAL REG FORM'!L720</f>
        <v>0</v>
      </c>
      <c r="L618" s="23" t="str">
        <f>'MYCLO2019 NORMAL REG FORM'!M720</f>
        <v/>
      </c>
      <c r="M618" s="23" t="str">
        <f>'MYCLO2019 NORMAL REG FORM'!N720</f>
        <v/>
      </c>
      <c r="N618" s="24"/>
      <c r="O618" s="25" t="str">
        <f>TRIM(UPPER('MYCLO2019 NORMAL REG FORM'!D720))</f>
        <v/>
      </c>
    </row>
    <row r="619" spans="1:15">
      <c r="A619" s="14"/>
      <c r="B619" s="15"/>
      <c r="C619" s="15"/>
      <c r="D619" s="15"/>
      <c r="E619" s="17" t="str">
        <f>TRIM(UPPER('MYCLO2019 NORMAL REG FORM'!E721))</f>
        <v/>
      </c>
      <c r="F619" s="18" t="str">
        <f>TRIM(UPPER('MYCLO2019 NORMAL REG FORM'!G721))</f>
        <v/>
      </c>
      <c r="G619" s="19">
        <f>'MYCLO2019 NORMAL REG FORM'!H721</f>
        <v>0</v>
      </c>
      <c r="H619" s="19">
        <f>'MYCLO2019 NORMAL REG FORM'!I721</f>
        <v>0</v>
      </c>
      <c r="I619" s="19">
        <f>'MYCLO2019 NORMAL REG FORM'!J721</f>
        <v>0</v>
      </c>
      <c r="J619" s="17">
        <f>'MYCLO2019 NORMAL REG FORM'!K721</f>
        <v>0</v>
      </c>
      <c r="K619" s="22">
        <f>'MYCLO2019 NORMAL REG FORM'!L721</f>
        <v>0</v>
      </c>
      <c r="L619" s="23" t="str">
        <f>'MYCLO2019 NORMAL REG FORM'!M721</f>
        <v/>
      </c>
      <c r="M619" s="23" t="str">
        <f>'MYCLO2019 NORMAL REG FORM'!N721</f>
        <v/>
      </c>
      <c r="N619" s="24"/>
      <c r="O619" s="25" t="str">
        <f>TRIM(UPPER('MYCLO2019 NORMAL REG FORM'!D721))</f>
        <v/>
      </c>
    </row>
    <row r="620" spans="1:15">
      <c r="A620" s="14"/>
      <c r="B620" s="15"/>
      <c r="C620" s="15"/>
      <c r="D620" s="15"/>
      <c r="E620" s="17" t="str">
        <f>TRIM(UPPER('MYCLO2019 NORMAL REG FORM'!E722))</f>
        <v/>
      </c>
      <c r="F620" s="18" t="str">
        <f>TRIM(UPPER('MYCLO2019 NORMAL REG FORM'!G722))</f>
        <v/>
      </c>
      <c r="G620" s="19">
        <f>'MYCLO2019 NORMAL REG FORM'!H722</f>
        <v>0</v>
      </c>
      <c r="H620" s="19">
        <f>'MYCLO2019 NORMAL REG FORM'!I722</f>
        <v>0</v>
      </c>
      <c r="I620" s="19">
        <f>'MYCLO2019 NORMAL REG FORM'!J722</f>
        <v>0</v>
      </c>
      <c r="J620" s="17">
        <f>'MYCLO2019 NORMAL REG FORM'!K722</f>
        <v>0</v>
      </c>
      <c r="K620" s="22">
        <f>'MYCLO2019 NORMAL REG FORM'!L722</f>
        <v>0</v>
      </c>
      <c r="L620" s="23" t="str">
        <f>'MYCLO2019 NORMAL REG FORM'!M722</f>
        <v/>
      </c>
      <c r="M620" s="23" t="str">
        <f>'MYCLO2019 NORMAL REG FORM'!N722</f>
        <v/>
      </c>
      <c r="N620" s="24"/>
      <c r="O620" s="25" t="str">
        <f>TRIM(UPPER('MYCLO2019 NORMAL REG FORM'!D722))</f>
        <v/>
      </c>
    </row>
    <row r="621" spans="1:15">
      <c r="A621" s="14"/>
      <c r="B621" s="15"/>
      <c r="C621" s="15"/>
      <c r="D621" s="15"/>
      <c r="E621" s="17" t="str">
        <f>TRIM(UPPER('MYCLO2019 NORMAL REG FORM'!E723))</f>
        <v/>
      </c>
      <c r="F621" s="18" t="str">
        <f>TRIM(UPPER('MYCLO2019 NORMAL REG FORM'!G723))</f>
        <v/>
      </c>
      <c r="G621" s="19">
        <f>'MYCLO2019 NORMAL REG FORM'!H723</f>
        <v>0</v>
      </c>
      <c r="H621" s="19">
        <f>'MYCLO2019 NORMAL REG FORM'!I723</f>
        <v>0</v>
      </c>
      <c r="I621" s="19">
        <f>'MYCLO2019 NORMAL REG FORM'!J723</f>
        <v>0</v>
      </c>
      <c r="J621" s="17">
        <f>'MYCLO2019 NORMAL REG FORM'!K723</f>
        <v>0</v>
      </c>
      <c r="K621" s="22">
        <f>'MYCLO2019 NORMAL REG FORM'!L723</f>
        <v>0</v>
      </c>
      <c r="L621" s="23" t="str">
        <f>'MYCLO2019 NORMAL REG FORM'!M723</f>
        <v/>
      </c>
      <c r="M621" s="23" t="str">
        <f>'MYCLO2019 NORMAL REG FORM'!N723</f>
        <v/>
      </c>
      <c r="N621" s="24"/>
      <c r="O621" s="25" t="str">
        <f>TRIM(UPPER('MYCLO2019 NORMAL REG FORM'!D723))</f>
        <v/>
      </c>
    </row>
    <row r="622" spans="1:15">
      <c r="A622" s="14"/>
      <c r="B622" s="15"/>
      <c r="C622" s="15"/>
      <c r="D622" s="15"/>
      <c r="E622" s="17" t="str">
        <f>TRIM(UPPER('MYCLO2019 NORMAL REG FORM'!E724))</f>
        <v/>
      </c>
      <c r="F622" s="18" t="str">
        <f>TRIM(UPPER('MYCLO2019 NORMAL REG FORM'!G724))</f>
        <v/>
      </c>
      <c r="G622" s="19">
        <f>'MYCLO2019 NORMAL REG FORM'!H724</f>
        <v>0</v>
      </c>
      <c r="H622" s="19">
        <f>'MYCLO2019 NORMAL REG FORM'!I724</f>
        <v>0</v>
      </c>
      <c r="I622" s="19">
        <f>'MYCLO2019 NORMAL REG FORM'!J724</f>
        <v>0</v>
      </c>
      <c r="J622" s="17">
        <f>'MYCLO2019 NORMAL REG FORM'!K724</f>
        <v>0</v>
      </c>
      <c r="K622" s="22">
        <f>'MYCLO2019 NORMAL REG FORM'!L724</f>
        <v>0</v>
      </c>
      <c r="L622" s="23" t="str">
        <f>'MYCLO2019 NORMAL REG FORM'!M724</f>
        <v/>
      </c>
      <c r="M622" s="23" t="str">
        <f>'MYCLO2019 NORMAL REG FORM'!N724</f>
        <v/>
      </c>
      <c r="N622" s="24"/>
      <c r="O622" s="25" t="str">
        <f>TRIM(UPPER('MYCLO2019 NORMAL REG FORM'!D724))</f>
        <v/>
      </c>
    </row>
    <row r="623" spans="1:15">
      <c r="A623" s="14"/>
      <c r="B623" s="15"/>
      <c r="C623" s="15"/>
      <c r="D623" s="15"/>
      <c r="E623" s="17" t="str">
        <f>TRIM(UPPER('MYCLO2019 NORMAL REG FORM'!E725))</f>
        <v/>
      </c>
      <c r="F623" s="18" t="str">
        <f>TRIM(UPPER('MYCLO2019 NORMAL REG FORM'!G725))</f>
        <v/>
      </c>
      <c r="G623" s="19">
        <f>'MYCLO2019 NORMAL REG FORM'!H725</f>
        <v>0</v>
      </c>
      <c r="H623" s="19">
        <f>'MYCLO2019 NORMAL REG FORM'!I725</f>
        <v>0</v>
      </c>
      <c r="I623" s="19">
        <f>'MYCLO2019 NORMAL REG FORM'!J725</f>
        <v>0</v>
      </c>
      <c r="J623" s="17">
        <f>'MYCLO2019 NORMAL REG FORM'!K725</f>
        <v>0</v>
      </c>
      <c r="K623" s="22">
        <f>'MYCLO2019 NORMAL REG FORM'!L725</f>
        <v>0</v>
      </c>
      <c r="L623" s="23" t="str">
        <f>'MYCLO2019 NORMAL REG FORM'!M725</f>
        <v/>
      </c>
      <c r="M623" s="23" t="str">
        <f>'MYCLO2019 NORMAL REG FORM'!N725</f>
        <v/>
      </c>
      <c r="N623" s="24"/>
      <c r="O623" s="25" t="str">
        <f>TRIM(UPPER('MYCLO2019 NORMAL REG FORM'!D725))</f>
        <v/>
      </c>
    </row>
    <row r="624" spans="1:15">
      <c r="A624" s="14"/>
      <c r="B624" s="15"/>
      <c r="C624" s="15"/>
      <c r="D624" s="15"/>
      <c r="E624" s="17" t="str">
        <f>TRIM(UPPER('MYCLO2019 NORMAL REG FORM'!E726))</f>
        <v/>
      </c>
      <c r="F624" s="18" t="str">
        <f>TRIM(UPPER('MYCLO2019 NORMAL REG FORM'!G726))</f>
        <v/>
      </c>
      <c r="G624" s="19">
        <f>'MYCLO2019 NORMAL REG FORM'!H726</f>
        <v>0</v>
      </c>
      <c r="H624" s="19">
        <f>'MYCLO2019 NORMAL REG FORM'!I726</f>
        <v>0</v>
      </c>
      <c r="I624" s="19">
        <f>'MYCLO2019 NORMAL REG FORM'!J726</f>
        <v>0</v>
      </c>
      <c r="J624" s="17">
        <f>'MYCLO2019 NORMAL REG FORM'!K726</f>
        <v>0</v>
      </c>
      <c r="K624" s="22">
        <f>'MYCLO2019 NORMAL REG FORM'!L726</f>
        <v>0</v>
      </c>
      <c r="L624" s="23" t="str">
        <f>'MYCLO2019 NORMAL REG FORM'!M726</f>
        <v/>
      </c>
      <c r="M624" s="23" t="str">
        <f>'MYCLO2019 NORMAL REG FORM'!N726</f>
        <v/>
      </c>
      <c r="N624" s="24"/>
      <c r="O624" s="25" t="str">
        <f>TRIM(UPPER('MYCLO2019 NORMAL REG FORM'!D726))</f>
        <v/>
      </c>
    </row>
    <row r="625" spans="1:15">
      <c r="A625" s="14"/>
      <c r="B625" s="15"/>
      <c r="C625" s="15"/>
      <c r="D625" s="15"/>
      <c r="E625" s="17" t="str">
        <f>TRIM(UPPER('MYCLO2019 NORMAL REG FORM'!E727))</f>
        <v/>
      </c>
      <c r="F625" s="18" t="str">
        <f>TRIM(UPPER('MYCLO2019 NORMAL REG FORM'!G727))</f>
        <v/>
      </c>
      <c r="G625" s="19">
        <f>'MYCLO2019 NORMAL REG FORM'!H727</f>
        <v>0</v>
      </c>
      <c r="H625" s="19">
        <f>'MYCLO2019 NORMAL REG FORM'!I727</f>
        <v>0</v>
      </c>
      <c r="I625" s="19">
        <f>'MYCLO2019 NORMAL REG FORM'!J727</f>
        <v>0</v>
      </c>
      <c r="J625" s="17">
        <f>'MYCLO2019 NORMAL REG FORM'!K727</f>
        <v>0</v>
      </c>
      <c r="K625" s="22">
        <f>'MYCLO2019 NORMAL REG FORM'!L727</f>
        <v>0</v>
      </c>
      <c r="L625" s="23" t="str">
        <f>'MYCLO2019 NORMAL REG FORM'!M727</f>
        <v/>
      </c>
      <c r="M625" s="23" t="str">
        <f>'MYCLO2019 NORMAL REG FORM'!N727</f>
        <v/>
      </c>
      <c r="N625" s="24"/>
      <c r="O625" s="25" t="str">
        <f>TRIM(UPPER('MYCLO2019 NORMAL REG FORM'!D727))</f>
        <v/>
      </c>
    </row>
    <row r="626" spans="1:15">
      <c r="A626" s="14"/>
      <c r="B626" s="15"/>
      <c r="C626" s="15"/>
      <c r="D626" s="15"/>
      <c r="E626" s="17" t="str">
        <f>TRIM(UPPER('MYCLO2019 NORMAL REG FORM'!E728))</f>
        <v/>
      </c>
      <c r="F626" s="18" t="str">
        <f>TRIM(UPPER('MYCLO2019 NORMAL REG FORM'!G728))</f>
        <v/>
      </c>
      <c r="G626" s="19">
        <f>'MYCLO2019 NORMAL REG FORM'!H728</f>
        <v>0</v>
      </c>
      <c r="H626" s="19">
        <f>'MYCLO2019 NORMAL REG FORM'!I728</f>
        <v>0</v>
      </c>
      <c r="I626" s="19">
        <f>'MYCLO2019 NORMAL REG FORM'!J728</f>
        <v>0</v>
      </c>
      <c r="J626" s="17">
        <f>'MYCLO2019 NORMAL REG FORM'!K728</f>
        <v>0</v>
      </c>
      <c r="K626" s="22">
        <f>'MYCLO2019 NORMAL REG FORM'!L728</f>
        <v>0</v>
      </c>
      <c r="L626" s="23" t="str">
        <f>'MYCLO2019 NORMAL REG FORM'!M728</f>
        <v/>
      </c>
      <c r="M626" s="23" t="str">
        <f>'MYCLO2019 NORMAL REG FORM'!N728</f>
        <v/>
      </c>
      <c r="N626" s="24"/>
      <c r="O626" s="25" t="str">
        <f>TRIM(UPPER('MYCLO2019 NORMAL REG FORM'!D728))</f>
        <v/>
      </c>
    </row>
    <row r="627" spans="1:15">
      <c r="A627" s="14"/>
      <c r="B627" s="15"/>
      <c r="C627" s="15"/>
      <c r="D627" s="15"/>
      <c r="E627" s="17" t="str">
        <f>TRIM(UPPER('MYCLO2019 NORMAL REG FORM'!E729))</f>
        <v/>
      </c>
      <c r="F627" s="18" t="str">
        <f>TRIM(UPPER('MYCLO2019 NORMAL REG FORM'!G729))</f>
        <v/>
      </c>
      <c r="G627" s="19">
        <f>'MYCLO2019 NORMAL REG FORM'!H729</f>
        <v>0</v>
      </c>
      <c r="H627" s="19">
        <f>'MYCLO2019 NORMAL REG FORM'!I729</f>
        <v>0</v>
      </c>
      <c r="I627" s="19">
        <f>'MYCLO2019 NORMAL REG FORM'!J729</f>
        <v>0</v>
      </c>
      <c r="J627" s="17">
        <f>'MYCLO2019 NORMAL REG FORM'!K729</f>
        <v>0</v>
      </c>
      <c r="K627" s="22">
        <f>'MYCLO2019 NORMAL REG FORM'!L729</f>
        <v>0</v>
      </c>
      <c r="L627" s="23" t="str">
        <f>'MYCLO2019 NORMAL REG FORM'!M729</f>
        <v/>
      </c>
      <c r="M627" s="23" t="str">
        <f>'MYCLO2019 NORMAL REG FORM'!N729</f>
        <v/>
      </c>
      <c r="N627" s="24"/>
      <c r="O627" s="25" t="str">
        <f>TRIM(UPPER('MYCLO2019 NORMAL REG FORM'!D729))</f>
        <v/>
      </c>
    </row>
    <row r="628" spans="1:15">
      <c r="A628" s="14"/>
      <c r="B628" s="15"/>
      <c r="C628" s="15"/>
      <c r="D628" s="15"/>
      <c r="E628" s="17" t="str">
        <f>TRIM(UPPER('MYCLO2019 NORMAL REG FORM'!E730))</f>
        <v/>
      </c>
      <c r="F628" s="18" t="str">
        <f>TRIM(UPPER('MYCLO2019 NORMAL REG FORM'!G730))</f>
        <v/>
      </c>
      <c r="G628" s="19">
        <f>'MYCLO2019 NORMAL REG FORM'!H730</f>
        <v>0</v>
      </c>
      <c r="H628" s="19">
        <f>'MYCLO2019 NORMAL REG FORM'!I730</f>
        <v>0</v>
      </c>
      <c r="I628" s="19">
        <f>'MYCLO2019 NORMAL REG FORM'!J730</f>
        <v>0</v>
      </c>
      <c r="J628" s="17">
        <f>'MYCLO2019 NORMAL REG FORM'!K730</f>
        <v>0</v>
      </c>
      <c r="K628" s="22">
        <f>'MYCLO2019 NORMAL REG FORM'!L730</f>
        <v>0</v>
      </c>
      <c r="L628" s="23" t="str">
        <f>'MYCLO2019 NORMAL REG FORM'!M730</f>
        <v/>
      </c>
      <c r="M628" s="23" t="str">
        <f>'MYCLO2019 NORMAL REG FORM'!N730</f>
        <v/>
      </c>
      <c r="N628" s="24"/>
      <c r="O628" s="25" t="str">
        <f>TRIM(UPPER('MYCLO2019 NORMAL REG FORM'!D730))</f>
        <v/>
      </c>
    </row>
    <row r="629" spans="1:15">
      <c r="A629" s="14"/>
      <c r="B629" s="15"/>
      <c r="C629" s="15"/>
      <c r="D629" s="15"/>
      <c r="E629" s="17" t="str">
        <f>TRIM(UPPER('MYCLO2019 NORMAL REG FORM'!E731))</f>
        <v/>
      </c>
      <c r="F629" s="18" t="str">
        <f>TRIM(UPPER('MYCLO2019 NORMAL REG FORM'!G731))</f>
        <v/>
      </c>
      <c r="G629" s="19">
        <f>'MYCLO2019 NORMAL REG FORM'!H731</f>
        <v>0</v>
      </c>
      <c r="H629" s="19">
        <f>'MYCLO2019 NORMAL REG FORM'!I731</f>
        <v>0</v>
      </c>
      <c r="I629" s="19">
        <f>'MYCLO2019 NORMAL REG FORM'!J731</f>
        <v>0</v>
      </c>
      <c r="J629" s="17">
        <f>'MYCLO2019 NORMAL REG FORM'!K731</f>
        <v>0</v>
      </c>
      <c r="K629" s="22">
        <f>'MYCLO2019 NORMAL REG FORM'!L731</f>
        <v>0</v>
      </c>
      <c r="L629" s="23" t="str">
        <f>'MYCLO2019 NORMAL REG FORM'!M731</f>
        <v/>
      </c>
      <c r="M629" s="23" t="str">
        <f>'MYCLO2019 NORMAL REG FORM'!N731</f>
        <v/>
      </c>
      <c r="N629" s="24"/>
      <c r="O629" s="25" t="str">
        <f>TRIM(UPPER('MYCLO2019 NORMAL REG FORM'!D731))</f>
        <v/>
      </c>
    </row>
    <row r="630" spans="1:15">
      <c r="A630" s="14"/>
      <c r="B630" s="15"/>
      <c r="C630" s="15"/>
      <c r="D630" s="15"/>
      <c r="E630" s="17" t="str">
        <f>TRIM(UPPER('MYCLO2019 NORMAL REG FORM'!E732))</f>
        <v/>
      </c>
      <c r="F630" s="18" t="str">
        <f>TRIM(UPPER('MYCLO2019 NORMAL REG FORM'!G732))</f>
        <v/>
      </c>
      <c r="G630" s="19">
        <f>'MYCLO2019 NORMAL REG FORM'!H732</f>
        <v>0</v>
      </c>
      <c r="H630" s="19">
        <f>'MYCLO2019 NORMAL REG FORM'!I732</f>
        <v>0</v>
      </c>
      <c r="I630" s="19">
        <f>'MYCLO2019 NORMAL REG FORM'!J732</f>
        <v>0</v>
      </c>
      <c r="J630" s="17">
        <f>'MYCLO2019 NORMAL REG FORM'!K732</f>
        <v>0</v>
      </c>
      <c r="K630" s="22">
        <f>'MYCLO2019 NORMAL REG FORM'!L732</f>
        <v>0</v>
      </c>
      <c r="L630" s="23" t="str">
        <f>'MYCLO2019 NORMAL REG FORM'!M732</f>
        <v/>
      </c>
      <c r="M630" s="23" t="str">
        <f>'MYCLO2019 NORMAL REG FORM'!N732</f>
        <v/>
      </c>
      <c r="N630" s="24"/>
      <c r="O630" s="25" t="str">
        <f>TRIM(UPPER('MYCLO2019 NORMAL REG FORM'!D732))</f>
        <v/>
      </c>
    </row>
    <row r="631" spans="1:15">
      <c r="A631" s="15"/>
      <c r="B631" s="15"/>
      <c r="C631" s="15"/>
      <c r="D631" s="15"/>
      <c r="E631" s="17" t="str">
        <f>TRIM(UPPER('MYCLO2019 NORMAL REG FORM'!E733))</f>
        <v/>
      </c>
      <c r="F631" s="18" t="str">
        <f>TRIM(UPPER('MYCLO2019 NORMAL REG FORM'!G733))</f>
        <v/>
      </c>
      <c r="G631" s="19">
        <f>'MYCLO2019 NORMAL REG FORM'!H733</f>
        <v>0</v>
      </c>
      <c r="H631" s="19">
        <f>'MYCLO2019 NORMAL REG FORM'!I733</f>
        <v>0</v>
      </c>
      <c r="I631" s="19">
        <f>'MYCLO2019 NORMAL REG FORM'!J733</f>
        <v>0</v>
      </c>
      <c r="J631" s="17">
        <f>'MYCLO2019 NORMAL REG FORM'!K733</f>
        <v>0</v>
      </c>
      <c r="K631" s="22">
        <f>'MYCLO2019 NORMAL REG FORM'!L733</f>
        <v>0</v>
      </c>
      <c r="L631" s="23" t="str">
        <f>'MYCLO2019 NORMAL REG FORM'!M733</f>
        <v/>
      </c>
      <c r="M631" s="23" t="str">
        <f>'MYCLO2019 NORMAL REG FORM'!N733</f>
        <v/>
      </c>
      <c r="N631" s="24"/>
      <c r="O631" s="25" t="str">
        <f>TRIM(UPPER('MYCLO2019 NORMAL REG FORM'!D733))</f>
        <v/>
      </c>
    </row>
  </sheetData>
  <sheetProtection selectLockedCells="1"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showGridLines="0" showRowColHeaders="0" topLeftCell="L1" workbookViewId="0">
      <selection activeCell="N3" sqref="N3"/>
    </sheetView>
  </sheetViews>
  <sheetFormatPr defaultColWidth="9.14285714285714" defaultRowHeight="15"/>
  <cols>
    <col min="1" max="1" width="30.2857142857143" style="2" customWidth="1"/>
    <col min="2" max="2" width="24.7142857142857" style="2" customWidth="1"/>
    <col min="3" max="3" width="27.2857142857143" style="2" customWidth="1"/>
    <col min="4" max="4" width="19.8571428571429" style="2" customWidth="1"/>
    <col min="5" max="5" width="20.1428571428571" style="2" customWidth="1"/>
    <col min="6" max="6" width="29.5714285714286" style="2" customWidth="1"/>
    <col min="7" max="7" width="21.8571428571429" style="2" customWidth="1"/>
    <col min="8" max="8" width="20.4285714285714" style="2" customWidth="1"/>
    <col min="9" max="9" width="29.8571428571429" style="2" customWidth="1"/>
    <col min="10" max="10" width="11.1428571428571" style="2" customWidth="1"/>
    <col min="11" max="11" width="25.7142857142857" style="2" customWidth="1"/>
    <col min="12" max="12" width="40.4285714285714" style="2" customWidth="1"/>
    <col min="13" max="13" width="33.1428571428571" style="2" customWidth="1"/>
    <col min="14" max="14" width="36.2857142857143" style="2" customWidth="1"/>
    <col min="15" max="15" width="21.4285714285714" style="2" customWidth="1"/>
    <col min="16" max="16" width="20.4285714285714" style="2" customWidth="1"/>
    <col min="17" max="16384" width="9.14285714285714" style="2"/>
  </cols>
  <sheetData>
    <row r="1" s="1" customFormat="1" spans="1:16">
      <c r="A1" s="3" t="s">
        <v>260</v>
      </c>
      <c r="B1" s="3" t="s">
        <v>261</v>
      </c>
      <c r="C1" s="3" t="s">
        <v>262</v>
      </c>
      <c r="D1" s="3" t="s">
        <v>263</v>
      </c>
      <c r="E1" s="3" t="s">
        <v>264</v>
      </c>
      <c r="F1" s="3" t="s">
        <v>265</v>
      </c>
      <c r="G1" s="3" t="s">
        <v>56</v>
      </c>
      <c r="H1" s="3" t="s">
        <v>266</v>
      </c>
      <c r="I1" s="3" t="s">
        <v>267</v>
      </c>
      <c r="J1" s="3" t="s">
        <v>268</v>
      </c>
      <c r="K1" s="3" t="s">
        <v>269</v>
      </c>
      <c r="L1" s="3" t="s">
        <v>270</v>
      </c>
      <c r="M1" s="3" t="s">
        <v>271</v>
      </c>
      <c r="N1" s="3" t="s">
        <v>272</v>
      </c>
      <c r="O1" s="3" t="s">
        <v>273</v>
      </c>
      <c r="P1" s="3" t="s">
        <v>274</v>
      </c>
    </row>
    <row r="2" s="2" customFormat="1" spans="1:16">
      <c r="A2" s="4" t="s">
        <v>275</v>
      </c>
      <c r="B2" s="4" t="s">
        <v>276</v>
      </c>
      <c r="C2" s="4" t="s">
        <v>277</v>
      </c>
      <c r="D2" s="4" t="s">
        <v>278</v>
      </c>
      <c r="E2" s="4" t="s">
        <v>279</v>
      </c>
      <c r="F2" s="4" t="s">
        <v>280</v>
      </c>
      <c r="G2" s="4" t="s">
        <v>281</v>
      </c>
      <c r="H2" s="4" t="s">
        <v>282</v>
      </c>
      <c r="I2" s="4" t="s">
        <v>283</v>
      </c>
      <c r="J2" s="4" t="s">
        <v>284</v>
      </c>
      <c r="K2" s="4" t="s">
        <v>285</v>
      </c>
      <c r="L2" s="4" t="s">
        <v>286</v>
      </c>
      <c r="M2" s="4" t="s">
        <v>287</v>
      </c>
      <c r="N2" s="4" t="s">
        <v>288</v>
      </c>
      <c r="O2" s="4" t="s">
        <v>289</v>
      </c>
      <c r="P2" s="4" t="s">
        <v>290</v>
      </c>
    </row>
    <row r="3" s="2" customFormat="1" spans="1:16">
      <c r="A3" s="4" t="s">
        <v>291</v>
      </c>
      <c r="B3" s="4" t="s">
        <v>292</v>
      </c>
      <c r="C3" s="4" t="s">
        <v>293</v>
      </c>
      <c r="D3" s="4" t="s">
        <v>294</v>
      </c>
      <c r="E3" s="4" t="s">
        <v>295</v>
      </c>
      <c r="F3" s="4" t="s">
        <v>296</v>
      </c>
      <c r="G3" s="4" t="s">
        <v>297</v>
      </c>
      <c r="H3" s="4" t="s">
        <v>298</v>
      </c>
      <c r="I3" s="4" t="s">
        <v>299</v>
      </c>
      <c r="K3" s="4" t="s">
        <v>300</v>
      </c>
      <c r="L3" s="4" t="s">
        <v>301</v>
      </c>
      <c r="O3" s="4" t="s">
        <v>302</v>
      </c>
      <c r="P3" s="4" t="s">
        <v>303</v>
      </c>
    </row>
    <row r="4" s="2" customFormat="1" spans="1:16">
      <c r="A4" s="4" t="s">
        <v>304</v>
      </c>
      <c r="B4" s="4" t="s">
        <v>305</v>
      </c>
      <c r="C4" s="4" t="s">
        <v>306</v>
      </c>
      <c r="D4" s="4" t="s">
        <v>307</v>
      </c>
      <c r="E4" s="4" t="s">
        <v>308</v>
      </c>
      <c r="F4" s="4" t="s">
        <v>309</v>
      </c>
      <c r="G4" s="4" t="s">
        <v>63</v>
      </c>
      <c r="H4" s="4" t="s">
        <v>310</v>
      </c>
      <c r="I4" s="4" t="s">
        <v>311</v>
      </c>
      <c r="K4" s="4" t="s">
        <v>312</v>
      </c>
      <c r="L4" s="4" t="s">
        <v>313</v>
      </c>
      <c r="O4" s="4" t="s">
        <v>314</v>
      </c>
      <c r="P4" s="4" t="s">
        <v>315</v>
      </c>
    </row>
    <row r="5" s="2" customFormat="1" spans="1:16">
      <c r="A5" s="4" t="s">
        <v>316</v>
      </c>
      <c r="B5" s="4" t="s">
        <v>317</v>
      </c>
      <c r="C5" s="4" t="s">
        <v>318</v>
      </c>
      <c r="D5" s="4" t="s">
        <v>319</v>
      </c>
      <c r="E5" s="4" t="s">
        <v>320</v>
      </c>
      <c r="F5" s="4" t="s">
        <v>321</v>
      </c>
      <c r="H5" s="4" t="s">
        <v>322</v>
      </c>
      <c r="I5" s="4" t="s">
        <v>323</v>
      </c>
      <c r="K5" s="4" t="s">
        <v>324</v>
      </c>
      <c r="O5" s="4" t="s">
        <v>325</v>
      </c>
      <c r="P5" s="4" t="s">
        <v>326</v>
      </c>
    </row>
    <row r="6" s="2" customFormat="1" spans="1:16">
      <c r="A6" s="4" t="s">
        <v>327</v>
      </c>
      <c r="B6" s="4" t="s">
        <v>328</v>
      </c>
      <c r="C6" s="4" t="s">
        <v>329</v>
      </c>
      <c r="D6" s="4" t="s">
        <v>330</v>
      </c>
      <c r="E6" s="4" t="s">
        <v>331</v>
      </c>
      <c r="F6" s="4" t="s">
        <v>332</v>
      </c>
      <c r="H6" s="4" t="s">
        <v>333</v>
      </c>
      <c r="I6" s="4" t="s">
        <v>334</v>
      </c>
      <c r="K6" s="4" t="s">
        <v>335</v>
      </c>
      <c r="O6" s="4" t="s">
        <v>336</v>
      </c>
      <c r="P6" s="4" t="s">
        <v>337</v>
      </c>
    </row>
    <row r="7" s="2" customFormat="1" spans="1:16">
      <c r="A7" s="4" t="s">
        <v>338</v>
      </c>
      <c r="B7" s="4" t="s">
        <v>339</v>
      </c>
      <c r="C7" s="4" t="s">
        <v>340</v>
      </c>
      <c r="D7" s="4" t="s">
        <v>341</v>
      </c>
      <c r="E7" s="4" t="s">
        <v>342</v>
      </c>
      <c r="F7" s="4" t="s">
        <v>343</v>
      </c>
      <c r="H7" s="4" t="s">
        <v>344</v>
      </c>
      <c r="K7" s="4" t="s">
        <v>345</v>
      </c>
      <c r="O7" s="4" t="s">
        <v>346</v>
      </c>
      <c r="P7" s="4" t="s">
        <v>347</v>
      </c>
    </row>
    <row r="8" s="2" customFormat="1" spans="1:16">
      <c r="A8" s="4" t="s">
        <v>348</v>
      </c>
      <c r="B8" s="4" t="s">
        <v>349</v>
      </c>
      <c r="C8" s="4" t="s">
        <v>350</v>
      </c>
      <c r="D8" s="4" t="s">
        <v>351</v>
      </c>
      <c r="E8" s="4" t="s">
        <v>352</v>
      </c>
      <c r="F8" s="4" t="s">
        <v>353</v>
      </c>
      <c r="K8" s="4" t="s">
        <v>354</v>
      </c>
      <c r="O8" s="4" t="s">
        <v>355</v>
      </c>
      <c r="P8" s="4" t="s">
        <v>356</v>
      </c>
    </row>
    <row r="9" s="2" customFormat="1" spans="1:16">
      <c r="A9" s="4" t="s">
        <v>357</v>
      </c>
      <c r="B9" s="4" t="s">
        <v>358</v>
      </c>
      <c r="C9" s="4" t="s">
        <v>359</v>
      </c>
      <c r="D9" s="4" t="s">
        <v>360</v>
      </c>
      <c r="E9" s="4" t="s">
        <v>361</v>
      </c>
      <c r="F9" s="4" t="s">
        <v>362</v>
      </c>
      <c r="K9" s="4" t="s">
        <v>363</v>
      </c>
      <c r="O9" s="4" t="s">
        <v>364</v>
      </c>
      <c r="P9" s="4" t="s">
        <v>365</v>
      </c>
    </row>
    <row r="10" s="2" customFormat="1" spans="1:16">
      <c r="A10" s="4" t="s">
        <v>366</v>
      </c>
      <c r="B10" s="4" t="s">
        <v>367</v>
      </c>
      <c r="C10" s="4" t="s">
        <v>368</v>
      </c>
      <c r="D10" s="4" t="s">
        <v>369</v>
      </c>
      <c r="E10" s="4" t="s">
        <v>370</v>
      </c>
      <c r="F10" s="4" t="s">
        <v>371</v>
      </c>
      <c r="O10" s="4" t="s">
        <v>372</v>
      </c>
      <c r="P10" s="4" t="s">
        <v>373</v>
      </c>
    </row>
    <row r="11" s="2" customFormat="1" spans="1:16">
      <c r="A11" s="4" t="s">
        <v>374</v>
      </c>
      <c r="B11" s="4" t="s">
        <v>375</v>
      </c>
      <c r="C11" s="4" t="s">
        <v>376</v>
      </c>
      <c r="D11" s="4" t="s">
        <v>377</v>
      </c>
      <c r="E11" s="4" t="s">
        <v>378</v>
      </c>
      <c r="O11" s="4" t="s">
        <v>379</v>
      </c>
      <c r="P11" s="4" t="s">
        <v>380</v>
      </c>
    </row>
    <row r="12" s="2" customFormat="1" spans="1:16">
      <c r="A12" s="4" t="s">
        <v>381</v>
      </c>
      <c r="C12" s="4" t="s">
        <v>382</v>
      </c>
      <c r="E12" s="4" t="s">
        <v>383</v>
      </c>
      <c r="O12" s="4" t="s">
        <v>384</v>
      </c>
      <c r="P12" s="4" t="s">
        <v>385</v>
      </c>
    </row>
    <row r="13" s="2" customFormat="1" spans="15:16">
      <c r="O13" s="4" t="s">
        <v>386</v>
      </c>
      <c r="P13" s="4" t="s">
        <v>387</v>
      </c>
    </row>
    <row r="14" s="2" customFormat="1" spans="15:16">
      <c r="O14" s="4" t="s">
        <v>388</v>
      </c>
      <c r="P14" s="4" t="s">
        <v>389</v>
      </c>
    </row>
    <row r="15" s="2" customFormat="1" spans="15:16">
      <c r="O15" s="4" t="s">
        <v>390</v>
      </c>
      <c r="P15" s="4" t="s">
        <v>391</v>
      </c>
    </row>
    <row r="16" s="2" customFormat="1" spans="15:16">
      <c r="O16" s="4" t="s">
        <v>392</v>
      </c>
      <c r="P16" s="4" t="s">
        <v>393</v>
      </c>
    </row>
    <row r="17" s="2" customFormat="1" spans="15:16">
      <c r="O17" s="4" t="s">
        <v>394</v>
      </c>
      <c r="P17" s="4" t="s">
        <v>395</v>
      </c>
    </row>
    <row r="18" s="2" customFormat="1" spans="15:16">
      <c r="O18" s="4" t="s">
        <v>396</v>
      </c>
      <c r="P18" s="4" t="s">
        <v>397</v>
      </c>
    </row>
    <row r="19" s="2" customFormat="1" spans="15:16">
      <c r="O19" s="4" t="s">
        <v>398</v>
      </c>
      <c r="P19" s="4" t="s">
        <v>399</v>
      </c>
    </row>
    <row r="20" s="2" customFormat="1" spans="15:16">
      <c r="O20" s="4" t="s">
        <v>400</v>
      </c>
      <c r="P20" s="4" t="s">
        <v>401</v>
      </c>
    </row>
    <row r="21" s="2" customFormat="1" spans="15:16">
      <c r="O21" s="4" t="s">
        <v>402</v>
      </c>
      <c r="P21" s="4" t="s">
        <v>403</v>
      </c>
    </row>
    <row r="22" s="2" customFormat="1" spans="15:16">
      <c r="O22" s="4" t="s">
        <v>404</v>
      </c>
      <c r="P22" s="4" t="s">
        <v>405</v>
      </c>
    </row>
    <row r="23" s="2" customFormat="1" spans="15:16">
      <c r="O23" s="4" t="s">
        <v>406</v>
      </c>
      <c r="P23" s="4" t="s">
        <v>407</v>
      </c>
    </row>
    <row r="24" s="2" customFormat="1" spans="15:16">
      <c r="O24" s="4" t="s">
        <v>408</v>
      </c>
      <c r="P24" s="4" t="s">
        <v>409</v>
      </c>
    </row>
    <row r="25" s="2" customFormat="1" spans="15:16">
      <c r="O25" s="4" t="s">
        <v>410</v>
      </c>
      <c r="P25" s="4" t="s">
        <v>411</v>
      </c>
    </row>
    <row r="26" s="2" customFormat="1" spans="16:16">
      <c r="P26" s="4" t="s">
        <v>412</v>
      </c>
    </row>
    <row r="27" s="2" customFormat="1" spans="16:16">
      <c r="P27" s="4" t="s">
        <v>413</v>
      </c>
    </row>
    <row r="28" s="2" customFormat="1" spans="16:16">
      <c r="P28" s="4" t="s">
        <v>414</v>
      </c>
    </row>
    <row r="29" s="2" customFormat="1" spans="16:16">
      <c r="P29" s="4" t="s">
        <v>415</v>
      </c>
    </row>
    <row r="30" s="2" customFormat="1" spans="16:16">
      <c r="P30" s="4" t="s">
        <v>416</v>
      </c>
    </row>
    <row r="31" s="2" customFormat="1" spans="16:16">
      <c r="P31" s="4" t="s">
        <v>417</v>
      </c>
    </row>
  </sheetData>
  <sheetProtection password="CC35" sheet="1" selectLockedCells="1" selectUnlockedCells="1" objects="1"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Example of Complete Form</vt:lpstr>
      <vt:lpstr>MYCLO2019 NORMAL REG FORM</vt:lpstr>
      <vt:lpstr>SCHOOL INFO (to be hidden)</vt:lpstr>
      <vt:lpstr>STUDENT INFO (to be hidden)</vt:lpstr>
      <vt:lpstr>JPN PPD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syuhada</dc:creator>
  <cp:lastModifiedBy>ARDENT PC2</cp:lastModifiedBy>
  <dcterms:created xsi:type="dcterms:W3CDTF">2013-10-29T03:29:00Z</dcterms:created>
  <cp:lastPrinted>2014-10-27T02:38:00Z</cp:lastPrinted>
  <dcterms:modified xsi:type="dcterms:W3CDTF">2019-06-28T03:35:21Z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  <property fmtid="{D5CDD505-2E9C-101B-9397-08002B2CF9AE}" pid="3" name="KSOReadingLayout">
    <vt:bool>false</vt:bool>
  </property>
</Properties>
</file>